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ee45ecb25105854/Plocha/"/>
    </mc:Choice>
  </mc:AlternateContent>
  <xr:revisionPtr revIDLastSave="0" documentId="8_{1AAF6888-D365-4B26-A112-DEA4388CAAAB}" xr6:coauthVersionLast="47" xr6:coauthVersionMax="47" xr10:uidLastSave="{00000000-0000-0000-0000-000000000000}"/>
  <bookViews>
    <workbookView xWindow="-108" yWindow="-108" windowWidth="23256" windowHeight="13896" activeTab="1" xr2:uid="{9D2835AE-2509-41DC-9C4B-8BAA6D1E6A40}"/>
  </bookViews>
  <sheets>
    <sheet name="Km výpočet 2023" sheetId="8" r:id="rId1"/>
    <sheet name="CELKEM 2023" sheetId="14" r:id="rId2"/>
    <sheet name="I.ČP 2023 celkem" sheetId="9" r:id="rId3"/>
    <sheet name="II.ČP 2023 celkem" sheetId="10" r:id="rId4"/>
    <sheet name="III.ČP 2023 celkem" sheetId="11" r:id="rId5"/>
    <sheet name="MČR 2023 celkem" sheetId="12" r:id="rId6"/>
    <sheet name="5 km 2023 celkem" sheetId="1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47" i="14" l="1"/>
  <c r="AD47" i="14"/>
  <c r="AA47" i="14"/>
  <c r="V47" i="14"/>
  <c r="Q47" i="14"/>
  <c r="L47" i="14"/>
  <c r="AC47" i="14" s="1"/>
  <c r="G47" i="14"/>
  <c r="AE46" i="14"/>
  <c r="AD46" i="14"/>
  <c r="AA46" i="14"/>
  <c r="V46" i="14"/>
  <c r="Q46" i="14"/>
  <c r="L46" i="14"/>
  <c r="G46" i="14"/>
  <c r="AC46" i="14" s="1"/>
  <c r="AE45" i="14"/>
  <c r="AD45" i="14"/>
  <c r="AA45" i="14"/>
  <c r="V45" i="14"/>
  <c r="Q45" i="14"/>
  <c r="L45" i="14"/>
  <c r="AC45" i="14" s="1"/>
  <c r="G45" i="14"/>
  <c r="AE44" i="14"/>
  <c r="AD44" i="14"/>
  <c r="AA44" i="14"/>
  <c r="V44" i="14"/>
  <c r="Q44" i="14"/>
  <c r="L44" i="14"/>
  <c r="G44" i="14"/>
  <c r="AC44" i="14" s="1"/>
  <c r="AE43" i="14"/>
  <c r="AD43" i="14"/>
  <c r="AA43" i="14"/>
  <c r="V43" i="14"/>
  <c r="Q43" i="14"/>
  <c r="L43" i="14"/>
  <c r="AC43" i="14" s="1"/>
  <c r="G43" i="14"/>
  <c r="AE42" i="14"/>
  <c r="AD42" i="14"/>
  <c r="AA42" i="14"/>
  <c r="V42" i="14"/>
  <c r="Q42" i="14"/>
  <c r="L42" i="14"/>
  <c r="G42" i="14"/>
  <c r="AC42" i="14" s="1"/>
  <c r="AE41" i="14"/>
  <c r="AD41" i="14"/>
  <c r="AA41" i="14"/>
  <c r="V41" i="14"/>
  <c r="Q41" i="14"/>
  <c r="L41" i="14"/>
  <c r="AC41" i="14" s="1"/>
  <c r="G41" i="14"/>
  <c r="AE40" i="14"/>
  <c r="AD40" i="14"/>
  <c r="AA40" i="14"/>
  <c r="V40" i="14"/>
  <c r="Q40" i="14"/>
  <c r="L40" i="14"/>
  <c r="G40" i="14"/>
  <c r="AC40" i="14" s="1"/>
  <c r="AE39" i="14"/>
  <c r="AD39" i="14"/>
  <c r="AA39" i="14"/>
  <c r="V39" i="14"/>
  <c r="Q39" i="14"/>
  <c r="L39" i="14"/>
  <c r="AC39" i="14" s="1"/>
  <c r="G39" i="14"/>
  <c r="AE38" i="14"/>
  <c r="AD38" i="14"/>
  <c r="AA38" i="14"/>
  <c r="V38" i="14"/>
  <c r="Q38" i="14"/>
  <c r="L38" i="14"/>
  <c r="G38" i="14"/>
  <c r="AC38" i="14" s="1"/>
  <c r="AE37" i="14"/>
  <c r="AD37" i="14"/>
  <c r="AA37" i="14"/>
  <c r="V37" i="14"/>
  <c r="Q37" i="14"/>
  <c r="L37" i="14"/>
  <c r="AC37" i="14" s="1"/>
  <c r="G37" i="14"/>
  <c r="AE36" i="14"/>
  <c r="AD36" i="14"/>
  <c r="AA36" i="14"/>
  <c r="V36" i="14"/>
  <c r="Q36" i="14"/>
  <c r="L36" i="14"/>
  <c r="G36" i="14"/>
  <c r="AC36" i="14" s="1"/>
  <c r="AE35" i="14"/>
  <c r="AD35" i="14"/>
  <c r="AA35" i="14"/>
  <c r="V35" i="14"/>
  <c r="Q35" i="14"/>
  <c r="L35" i="14"/>
  <c r="AC35" i="14" s="1"/>
  <c r="G35" i="14"/>
  <c r="AE34" i="14"/>
  <c r="AD34" i="14"/>
  <c r="AA34" i="14"/>
  <c r="V34" i="14"/>
  <c r="Q34" i="14"/>
  <c r="L34" i="14"/>
  <c r="G34" i="14"/>
  <c r="AC34" i="14" s="1"/>
  <c r="AE33" i="14"/>
  <c r="AD33" i="14"/>
  <c r="AA33" i="14"/>
  <c r="V33" i="14"/>
  <c r="Q33" i="14"/>
  <c r="L33" i="14"/>
  <c r="AC33" i="14" s="1"/>
  <c r="G33" i="14"/>
  <c r="AE32" i="14"/>
  <c r="AD32" i="14"/>
  <c r="AA32" i="14"/>
  <c r="V32" i="14"/>
  <c r="Q32" i="14"/>
  <c r="L32" i="14"/>
  <c r="G32" i="14"/>
  <c r="AC32" i="14" s="1"/>
  <c r="AE31" i="14"/>
  <c r="AD31" i="14"/>
  <c r="AA31" i="14"/>
  <c r="V31" i="14"/>
  <c r="Q31" i="14"/>
  <c r="L31" i="14"/>
  <c r="AC31" i="14" s="1"/>
  <c r="G31" i="14"/>
  <c r="AE30" i="14"/>
  <c r="AD30" i="14"/>
  <c r="AA30" i="14"/>
  <c r="V30" i="14"/>
  <c r="Q30" i="14"/>
  <c r="L30" i="14"/>
  <c r="G30" i="14"/>
  <c r="AC30" i="14" s="1"/>
  <c r="AE29" i="14"/>
  <c r="AD29" i="14"/>
  <c r="AA29" i="14"/>
  <c r="V29" i="14"/>
  <c r="Q29" i="14"/>
  <c r="L29" i="14"/>
  <c r="AC29" i="14" s="1"/>
  <c r="G29" i="14"/>
  <c r="AE28" i="14"/>
  <c r="AD28" i="14"/>
  <c r="AA28" i="14"/>
  <c r="V28" i="14"/>
  <c r="Q28" i="14"/>
  <c r="L28" i="14"/>
  <c r="G28" i="14"/>
  <c r="AC28" i="14" s="1"/>
  <c r="AE27" i="14"/>
  <c r="AD27" i="14"/>
  <c r="AA27" i="14"/>
  <c r="V27" i="14"/>
  <c r="Q27" i="14"/>
  <c r="L27" i="14"/>
  <c r="AC27" i="14" s="1"/>
  <c r="G27" i="14"/>
  <c r="AE26" i="14"/>
  <c r="AD26" i="14"/>
  <c r="AA26" i="14"/>
  <c r="V26" i="14"/>
  <c r="Q26" i="14"/>
  <c r="L26" i="14"/>
  <c r="G26" i="14"/>
  <c r="AC26" i="14" s="1"/>
  <c r="AE25" i="14"/>
  <c r="AD25" i="14"/>
  <c r="AA25" i="14"/>
  <c r="V25" i="14"/>
  <c r="Q25" i="14"/>
  <c r="L25" i="14"/>
  <c r="AC25" i="14" s="1"/>
  <c r="G25" i="14"/>
  <c r="AE24" i="14"/>
  <c r="AD24" i="14"/>
  <c r="AA24" i="14"/>
  <c r="V24" i="14"/>
  <c r="Q24" i="14"/>
  <c r="L24" i="14"/>
  <c r="G24" i="14"/>
  <c r="AC24" i="14" s="1"/>
  <c r="AE23" i="14"/>
  <c r="AD23" i="14"/>
  <c r="AA23" i="14"/>
  <c r="V23" i="14"/>
  <c r="Q23" i="14"/>
  <c r="L23" i="14"/>
  <c r="AC23" i="14" s="1"/>
  <c r="G23" i="14"/>
  <c r="AE22" i="14"/>
  <c r="AD22" i="14"/>
  <c r="AA22" i="14"/>
  <c r="V22" i="14"/>
  <c r="Q22" i="14"/>
  <c r="L22" i="14"/>
  <c r="G22" i="14"/>
  <c r="AC22" i="14" s="1"/>
  <c r="AE21" i="14"/>
  <c r="AD21" i="14"/>
  <c r="AA21" i="14"/>
  <c r="V21" i="14"/>
  <c r="Q21" i="14"/>
  <c r="L21" i="14"/>
  <c r="AC21" i="14" s="1"/>
  <c r="G21" i="14"/>
  <c r="AE20" i="14"/>
  <c r="AD20" i="14"/>
  <c r="AA20" i="14"/>
  <c r="V20" i="14"/>
  <c r="Q20" i="14"/>
  <c r="L20" i="14"/>
  <c r="G20" i="14"/>
  <c r="AC20" i="14" s="1"/>
  <c r="AE19" i="14"/>
  <c r="AD19" i="14"/>
  <c r="AA19" i="14"/>
  <c r="V19" i="14"/>
  <c r="Q19" i="14"/>
  <c r="L19" i="14"/>
  <c r="AC19" i="14" s="1"/>
  <c r="G19" i="14"/>
  <c r="AE18" i="14"/>
  <c r="AD18" i="14"/>
  <c r="AA18" i="14"/>
  <c r="V18" i="14"/>
  <c r="Q18" i="14"/>
  <c r="L18" i="14"/>
  <c r="G18" i="14"/>
  <c r="AC18" i="14" s="1"/>
  <c r="AE17" i="14"/>
  <c r="AD17" i="14"/>
  <c r="AA17" i="14"/>
  <c r="V17" i="14"/>
  <c r="Q17" i="14"/>
  <c r="L17" i="14"/>
  <c r="AC17" i="14" s="1"/>
  <c r="G17" i="14"/>
  <c r="AE16" i="14"/>
  <c r="AD16" i="14"/>
  <c r="AA16" i="14"/>
  <c r="V16" i="14"/>
  <c r="Q16" i="14"/>
  <c r="L16" i="14"/>
  <c r="G16" i="14"/>
  <c r="AC16" i="14" s="1"/>
  <c r="AE15" i="14"/>
  <c r="AD15" i="14"/>
  <c r="AA15" i="14"/>
  <c r="V15" i="14"/>
  <c r="Q15" i="14"/>
  <c r="L15" i="14"/>
  <c r="AC15" i="14" s="1"/>
  <c r="G15" i="14"/>
  <c r="AE14" i="14"/>
  <c r="AD14" i="14"/>
  <c r="AA14" i="14"/>
  <c r="V14" i="14"/>
  <c r="Q14" i="14"/>
  <c r="L14" i="14"/>
  <c r="G14" i="14"/>
  <c r="AC14" i="14" s="1"/>
  <c r="AE13" i="14"/>
  <c r="AD13" i="14"/>
  <c r="AA13" i="14"/>
  <c r="V13" i="14"/>
  <c r="Q13" i="14"/>
  <c r="L13" i="14"/>
  <c r="AC13" i="14" s="1"/>
  <c r="G13" i="14"/>
  <c r="AE12" i="14"/>
  <c r="AD12" i="14"/>
  <c r="AA12" i="14"/>
  <c r="V12" i="14"/>
  <c r="Q12" i="14"/>
  <c r="L12" i="14"/>
  <c r="G12" i="14"/>
  <c r="AC12" i="14" s="1"/>
  <c r="AE11" i="14"/>
  <c r="AD11" i="14"/>
  <c r="AA11" i="14"/>
  <c r="V11" i="14"/>
  <c r="Q11" i="14"/>
  <c r="L11" i="14"/>
  <c r="AC11" i="14" s="1"/>
  <c r="G11" i="14"/>
  <c r="AE10" i="14"/>
  <c r="AD10" i="14"/>
  <c r="AA10" i="14"/>
  <c r="V10" i="14"/>
  <c r="Q10" i="14"/>
  <c r="L10" i="14"/>
  <c r="G10" i="14"/>
  <c r="AC10" i="14" s="1"/>
  <c r="AE9" i="14"/>
  <c r="AD9" i="14"/>
  <c r="AA9" i="14"/>
  <c r="V9" i="14"/>
  <c r="Q9" i="14"/>
  <c r="L9" i="14"/>
  <c r="AC9" i="14" s="1"/>
  <c r="G9" i="14"/>
  <c r="AE8" i="14"/>
  <c r="AD8" i="14"/>
  <c r="AA8" i="14"/>
  <c r="V8" i="14"/>
  <c r="Q8" i="14"/>
  <c r="L8" i="14"/>
  <c r="G8" i="14"/>
  <c r="AC8" i="14" s="1"/>
  <c r="AE7" i="14"/>
  <c r="AD7" i="14"/>
  <c r="AA7" i="14"/>
  <c r="V7" i="14"/>
  <c r="Q7" i="14"/>
  <c r="L7" i="14"/>
  <c r="AC7" i="14" s="1"/>
  <c r="G7" i="14"/>
  <c r="AE6" i="14"/>
  <c r="AD6" i="14"/>
  <c r="AA6" i="14"/>
  <c r="V6" i="14"/>
  <c r="Q6" i="14"/>
  <c r="L6" i="14"/>
  <c r="G6" i="14"/>
  <c r="AC6" i="14" s="1"/>
  <c r="AE5" i="14"/>
  <c r="AD5" i="14"/>
  <c r="AA5" i="14"/>
  <c r="V5" i="14"/>
  <c r="Q5" i="14"/>
  <c r="L5" i="14"/>
  <c r="AC5" i="14" s="1"/>
  <c r="G5" i="14"/>
  <c r="AE4" i="14"/>
  <c r="AD4" i="14"/>
  <c r="AA4" i="14"/>
  <c r="V4" i="14"/>
  <c r="Q4" i="14"/>
  <c r="L4" i="14"/>
  <c r="G4" i="14"/>
  <c r="AC4" i="14" s="1"/>
  <c r="X49" i="8" l="1"/>
  <c r="Q47" i="8"/>
  <c r="Q46" i="8"/>
  <c r="Q45" i="8"/>
  <c r="Q44" i="8"/>
  <c r="Q43" i="8"/>
  <c r="Q42" i="8"/>
  <c r="Q41" i="8"/>
  <c r="Q40" i="8"/>
  <c r="Q39" i="8"/>
  <c r="Q38" i="8"/>
  <c r="Q37" i="8"/>
  <c r="Q36" i="8"/>
  <c r="Q35" i="8"/>
  <c r="Q34" i="8"/>
  <c r="Q33" i="8"/>
  <c r="Q32" i="8"/>
  <c r="Q31" i="8"/>
  <c r="Q30" i="8"/>
  <c r="Q29" i="8"/>
  <c r="Q28" i="8"/>
  <c r="Q27" i="8"/>
  <c r="Q26" i="8"/>
  <c r="Q25" i="8"/>
  <c r="Q24" i="8"/>
  <c r="Q23" i="8"/>
  <c r="Q22" i="8"/>
  <c r="Q21" i="8"/>
  <c r="Q20" i="8"/>
  <c r="Q19" i="8"/>
  <c r="Q18" i="8"/>
  <c r="Q17" i="8"/>
  <c r="Q16" i="8"/>
  <c r="Q15" i="8"/>
  <c r="Q14" i="8"/>
  <c r="Q13" i="8"/>
  <c r="Q12" i="8"/>
  <c r="Q11" i="8"/>
  <c r="Q10" i="8"/>
  <c r="Q9" i="8"/>
  <c r="Q8" i="8"/>
  <c r="Q7" i="8"/>
  <c r="Q6" i="8"/>
  <c r="Q5" i="8"/>
  <c r="Q4" i="8"/>
  <c r="N47" i="8"/>
  <c r="N46" i="8"/>
  <c r="N45" i="8"/>
  <c r="N44" i="8"/>
  <c r="N43" i="8"/>
  <c r="N42" i="8"/>
  <c r="N41" i="8"/>
  <c r="N40" i="8"/>
  <c r="N39" i="8"/>
  <c r="N38" i="8"/>
  <c r="N37" i="8"/>
  <c r="N36" i="8"/>
  <c r="N35" i="8"/>
  <c r="N34" i="8"/>
  <c r="N33" i="8"/>
  <c r="N32" i="8"/>
  <c r="N31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N13" i="8"/>
  <c r="N12" i="8"/>
  <c r="N11" i="8"/>
  <c r="N10" i="8"/>
  <c r="N9" i="8"/>
  <c r="N8" i="8"/>
  <c r="N7" i="8"/>
  <c r="N6" i="8"/>
  <c r="N5" i="8"/>
  <c r="N4" i="8"/>
  <c r="K47" i="8"/>
  <c r="K46" i="8"/>
  <c r="K45" i="8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K15" i="8"/>
  <c r="K14" i="8"/>
  <c r="K13" i="8"/>
  <c r="K12" i="8"/>
  <c r="K11" i="8"/>
  <c r="K10" i="8"/>
  <c r="K9" i="8"/>
  <c r="K8" i="8"/>
  <c r="K7" i="8"/>
  <c r="K6" i="8"/>
  <c r="K5" i="8"/>
  <c r="K4" i="8"/>
  <c r="H47" i="8"/>
  <c r="H46" i="8"/>
  <c r="H45" i="8"/>
  <c r="H44" i="8"/>
  <c r="H43" i="8"/>
  <c r="H42" i="8"/>
  <c r="H41" i="8"/>
  <c r="H40" i="8"/>
  <c r="H39" i="8"/>
  <c r="H38" i="8"/>
  <c r="H37" i="8"/>
  <c r="H36" i="8"/>
  <c r="H35" i="8"/>
  <c r="H34" i="8"/>
  <c r="H33" i="8"/>
  <c r="H32" i="8"/>
  <c r="H31" i="8"/>
  <c r="H30" i="8"/>
  <c r="H29" i="8"/>
  <c r="H28" i="8"/>
  <c r="H27" i="8"/>
  <c r="H26" i="8"/>
  <c r="H25" i="8"/>
  <c r="H24" i="8"/>
  <c r="H23" i="8"/>
  <c r="H22" i="8"/>
  <c r="H21" i="8"/>
  <c r="H20" i="8"/>
  <c r="H19" i="8"/>
  <c r="H18" i="8"/>
  <c r="H17" i="8"/>
  <c r="H16" i="8"/>
  <c r="H15" i="8"/>
  <c r="H14" i="8"/>
  <c r="H13" i="8"/>
  <c r="H12" i="8"/>
  <c r="H11" i="8"/>
  <c r="H10" i="8"/>
  <c r="H9" i="8"/>
  <c r="H8" i="8"/>
  <c r="H7" i="8"/>
  <c r="H6" i="8"/>
  <c r="H5" i="8"/>
  <c r="H4" i="8"/>
  <c r="E47" i="8"/>
  <c r="E46" i="8"/>
  <c r="E45" i="8"/>
  <c r="E44" i="8"/>
  <c r="E43" i="8"/>
  <c r="E42" i="8"/>
  <c r="E41" i="8"/>
  <c r="E40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E6" i="8"/>
  <c r="E5" i="8"/>
  <c r="E4" i="8"/>
  <c r="S9" i="8" l="1"/>
  <c r="S8" i="8"/>
  <c r="S25" i="8"/>
  <c r="S27" i="8"/>
  <c r="S17" i="8"/>
  <c r="S33" i="8"/>
  <c r="S18" i="8"/>
  <c r="S28" i="8"/>
  <c r="S13" i="8"/>
  <c r="S29" i="8"/>
  <c r="S46" i="8"/>
  <c r="S45" i="8"/>
  <c r="S14" i="8"/>
  <c r="S30" i="8"/>
  <c r="S47" i="8"/>
  <c r="S44" i="8"/>
  <c r="S15" i="8"/>
  <c r="S12" i="8"/>
  <c r="S31" i="8"/>
  <c r="S36" i="8"/>
  <c r="S37" i="8"/>
  <c r="S38" i="8"/>
  <c r="S4" i="8"/>
  <c r="S5" i="8"/>
  <c r="S21" i="8"/>
  <c r="S6" i="8"/>
  <c r="S7" i="8"/>
  <c r="S20" i="8"/>
  <c r="S23" i="8"/>
  <c r="S22" i="8"/>
  <c r="S39" i="8"/>
  <c r="S42" i="8"/>
  <c r="S10" i="8"/>
  <c r="S26" i="8"/>
  <c r="S11" i="8"/>
  <c r="S43" i="8"/>
  <c r="S34" i="8"/>
  <c r="S19" i="8"/>
  <c r="S35" i="8"/>
  <c r="S16" i="8"/>
  <c r="S24" i="8"/>
  <c r="S32" i="8"/>
  <c r="S40" i="8"/>
  <c r="S41" i="8"/>
  <c r="S49" i="8" l="1"/>
</calcChain>
</file>

<file path=xl/sharedStrings.xml><?xml version="1.0" encoding="utf-8"?>
<sst xmlns="http://schemas.openxmlformats.org/spreadsheetml/2006/main" count="679" uniqueCount="89">
  <si>
    <t>CER</t>
  </si>
  <si>
    <t>DEC</t>
  </si>
  <si>
    <t>FRM</t>
  </si>
  <si>
    <t>HRA</t>
  </si>
  <si>
    <t>CHO</t>
  </si>
  <si>
    <t>JAB</t>
  </si>
  <si>
    <t>KAD</t>
  </si>
  <si>
    <t>KKK</t>
  </si>
  <si>
    <t>KOJ</t>
  </si>
  <si>
    <t>KVS</t>
  </si>
  <si>
    <t>LIB</t>
  </si>
  <si>
    <t>LOB</t>
  </si>
  <si>
    <t>LSB</t>
  </si>
  <si>
    <t>MOD</t>
  </si>
  <si>
    <t>NYM</t>
  </si>
  <si>
    <t>OLO</t>
  </si>
  <si>
    <t>ONV</t>
  </si>
  <si>
    <t>PDM</t>
  </si>
  <si>
    <t>PIS</t>
  </si>
  <si>
    <t>POD</t>
  </si>
  <si>
    <t>PPL</t>
  </si>
  <si>
    <t>PRV</t>
  </si>
  <si>
    <t>SED</t>
  </si>
  <si>
    <t>SEZ</t>
  </si>
  <si>
    <t>SHK</t>
  </si>
  <si>
    <t>SKD</t>
  </si>
  <si>
    <t>SLH</t>
  </si>
  <si>
    <t>SOP</t>
  </si>
  <si>
    <t>SPA</t>
  </si>
  <si>
    <t>STE</t>
  </si>
  <si>
    <t>TSE</t>
  </si>
  <si>
    <t>TYN</t>
  </si>
  <si>
    <t>UNL</t>
  </si>
  <si>
    <t>USK</t>
  </si>
  <si>
    <t>ZAM</t>
  </si>
  <si>
    <t>ZBR</t>
  </si>
  <si>
    <t>ZVS</t>
  </si>
  <si>
    <t>žáci</t>
  </si>
  <si>
    <t>RKL</t>
  </si>
  <si>
    <t>VPL</t>
  </si>
  <si>
    <t>dci</t>
  </si>
  <si>
    <t>jun</t>
  </si>
  <si>
    <t>GPC</t>
  </si>
  <si>
    <t>SOS</t>
  </si>
  <si>
    <t>VSO</t>
  </si>
  <si>
    <t>bci</t>
  </si>
  <si>
    <t>CHE</t>
  </si>
  <si>
    <t>celkem</t>
  </si>
  <si>
    <t>Celkem</t>
  </si>
  <si>
    <t>bci + žáci</t>
  </si>
  <si>
    <t>dci+jun</t>
  </si>
  <si>
    <t>ZNO</t>
  </si>
  <si>
    <t>Černožice</t>
  </si>
  <si>
    <t>Děčín</t>
  </si>
  <si>
    <t>Frýdek Místek</t>
  </si>
  <si>
    <t>Beroun</t>
  </si>
  <si>
    <t>Hranice na Moravě</t>
  </si>
  <si>
    <t>Cheb</t>
  </si>
  <si>
    <t>Chomutov</t>
  </si>
  <si>
    <t>Jablonec</t>
  </si>
  <si>
    <t>Kadaň</t>
  </si>
  <si>
    <t>Kojetín</t>
  </si>
  <si>
    <t xml:space="preserve">Praha </t>
  </si>
  <si>
    <t>Liberec</t>
  </si>
  <si>
    <t>Brno</t>
  </si>
  <si>
    <t>Nymburk</t>
  </si>
  <si>
    <t>Olomouc</t>
  </si>
  <si>
    <t>Ostrožská Nová Ves</t>
  </si>
  <si>
    <t>Předměřice</t>
  </si>
  <si>
    <t>Písek</t>
  </si>
  <si>
    <t>Poděbrady</t>
  </si>
  <si>
    <t>Plzeň</t>
  </si>
  <si>
    <t>Přerov</t>
  </si>
  <si>
    <t>Litovel</t>
  </si>
  <si>
    <t>Sezemice</t>
  </si>
  <si>
    <t>Hradec Králové</t>
  </si>
  <si>
    <t>Račice</t>
  </si>
  <si>
    <t>Sedlčany</t>
  </si>
  <si>
    <t>Týn nad Vltavou</t>
  </si>
  <si>
    <t>Ústí nad Labem</t>
  </si>
  <si>
    <t>Žamberk</t>
  </si>
  <si>
    <t>Znojmo</t>
  </si>
  <si>
    <t>osobo/km</t>
  </si>
  <si>
    <t>I CP 2023 Matylda</t>
  </si>
  <si>
    <t>II CP 2023 Račice</t>
  </si>
  <si>
    <t>III CP 2023 Račice</t>
  </si>
  <si>
    <t>IV CP 2023 Račice</t>
  </si>
  <si>
    <t>V CP 2023 Nymburk</t>
  </si>
  <si>
    <t>Most Matylda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</si>
</sst>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Aptos Narrow"/>
      <family val="2"/>
      <charset val="238"/>
    </font>
    <font>
      <sz val="11"/>
      <name val="Aptos Narrow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AF2D0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rgb="FFFBE2D5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2" borderId="0" xfId="0" applyFill="1"/>
    <xf numFmtId="0" fontId="1" fillId="9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2" borderId="1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9" borderId="1" xfId="0" applyFill="1" applyBorder="1"/>
    <xf numFmtId="0" fontId="4" fillId="6" borderId="1" xfId="0" applyFont="1" applyFill="1" applyBorder="1"/>
    <xf numFmtId="0" fontId="5" fillId="10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5" fillId="12" borderId="1" xfId="0" applyFont="1" applyFill="1" applyBorder="1" applyAlignment="1">
      <alignment horizontal="center"/>
    </xf>
    <xf numFmtId="0" fontId="5" fillId="13" borderId="1" xfId="0" applyFont="1" applyFill="1" applyBorder="1" applyAlignment="1">
      <alignment horizontal="center"/>
    </xf>
    <xf numFmtId="0" fontId="5" fillId="1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BF244-4CF9-4F22-886B-BA142DA2A71E}">
  <sheetPr>
    <tabColor rgb="FF0070C0"/>
  </sheetPr>
  <dimension ref="A1:X50"/>
  <sheetViews>
    <sheetView workbookViewId="0">
      <selection activeCell="A4" sqref="A4:A47"/>
    </sheetView>
  </sheetViews>
  <sheetFormatPr defaultRowHeight="14.4" x14ac:dyDescent="0.3"/>
  <cols>
    <col min="1" max="1" width="6.109375" customWidth="1"/>
    <col min="2" max="2" width="20.77734375" customWidth="1"/>
    <col min="18" max="18" width="4.33203125" customWidth="1"/>
    <col min="19" max="19" width="10.44140625" customWidth="1"/>
    <col min="20" max="20" width="3.88671875" customWidth="1"/>
    <col min="21" max="21" width="6.6640625" customWidth="1"/>
  </cols>
  <sheetData>
    <row r="1" spans="1:24" x14ac:dyDescent="0.3">
      <c r="C1" s="62" t="s">
        <v>88</v>
      </c>
      <c r="D1" s="63"/>
      <c r="E1" s="64"/>
      <c r="F1" s="68" t="s">
        <v>76</v>
      </c>
      <c r="G1" s="69"/>
      <c r="H1" s="70"/>
      <c r="I1" s="74" t="s">
        <v>76</v>
      </c>
      <c r="J1" s="75"/>
      <c r="K1" s="76"/>
      <c r="L1" s="80" t="s">
        <v>76</v>
      </c>
      <c r="M1" s="81"/>
      <c r="N1" s="82"/>
      <c r="O1" s="86" t="s">
        <v>65</v>
      </c>
      <c r="P1" s="86"/>
      <c r="Q1" s="86"/>
      <c r="S1" s="60" t="s">
        <v>82</v>
      </c>
      <c r="U1" s="21"/>
      <c r="X1" s="60" t="s">
        <v>82</v>
      </c>
    </row>
    <row r="2" spans="1:24" ht="15" thickBot="1" x14ac:dyDescent="0.35">
      <c r="C2" s="65"/>
      <c r="D2" s="66"/>
      <c r="E2" s="67"/>
      <c r="F2" s="71"/>
      <c r="G2" s="72"/>
      <c r="H2" s="73"/>
      <c r="I2" s="77"/>
      <c r="J2" s="78"/>
      <c r="K2" s="79"/>
      <c r="L2" s="83"/>
      <c r="M2" s="84"/>
      <c r="N2" s="85"/>
      <c r="O2" s="86"/>
      <c r="P2" s="86"/>
      <c r="Q2" s="86"/>
      <c r="S2" s="61"/>
      <c r="U2" s="22"/>
      <c r="X2" s="61"/>
    </row>
    <row r="3" spans="1:24" x14ac:dyDescent="0.3">
      <c r="C3" s="35"/>
      <c r="D3" s="36"/>
      <c r="E3" s="37"/>
      <c r="F3" s="25"/>
      <c r="G3" s="26"/>
      <c r="H3" s="27"/>
      <c r="I3" s="28"/>
      <c r="J3" s="29"/>
      <c r="K3" s="30"/>
      <c r="L3" s="31"/>
      <c r="M3" s="32"/>
      <c r="N3" s="33"/>
      <c r="O3" s="34"/>
      <c r="P3" s="34"/>
      <c r="Q3" s="34"/>
      <c r="S3" s="39"/>
    </row>
    <row r="4" spans="1:24" x14ac:dyDescent="0.3">
      <c r="A4" s="20" t="s">
        <v>0</v>
      </c>
      <c r="B4" s="1" t="s">
        <v>52</v>
      </c>
      <c r="C4" s="53">
        <v>10</v>
      </c>
      <c r="D4" s="58">
        <v>213</v>
      </c>
      <c r="E4" s="4">
        <f>SUM(C4*D4*2)</f>
        <v>4260</v>
      </c>
      <c r="F4" s="54">
        <v>11</v>
      </c>
      <c r="G4" s="6">
        <v>142</v>
      </c>
      <c r="H4" s="6">
        <f>SUM(F4*G4*2)</f>
        <v>3124</v>
      </c>
      <c r="I4" s="55">
        <v>9</v>
      </c>
      <c r="J4" s="8">
        <v>142</v>
      </c>
      <c r="K4" s="8">
        <f>SUM(I4*J4*2)</f>
        <v>2556</v>
      </c>
      <c r="L4" s="56">
        <v>19</v>
      </c>
      <c r="M4" s="16">
        <v>142</v>
      </c>
      <c r="N4" s="16">
        <f>SUM(L4*M4*2)</f>
        <v>5396</v>
      </c>
      <c r="O4" s="57">
        <v>19</v>
      </c>
      <c r="P4" s="58">
        <v>84</v>
      </c>
      <c r="Q4" s="19">
        <f>SUM(O4*P4*2)</f>
        <v>3192</v>
      </c>
      <c r="S4" s="2">
        <f>SUM(E4+H4+K4+N4+Q4)</f>
        <v>18528</v>
      </c>
      <c r="U4" s="20" t="s">
        <v>0</v>
      </c>
      <c r="W4" s="20" t="s">
        <v>21</v>
      </c>
      <c r="X4" s="2">
        <v>66260</v>
      </c>
    </row>
    <row r="5" spans="1:24" x14ac:dyDescent="0.3">
      <c r="A5" s="20" t="s">
        <v>1</v>
      </c>
      <c r="B5" s="1" t="s">
        <v>53</v>
      </c>
      <c r="C5" s="53">
        <v>19</v>
      </c>
      <c r="D5" s="58">
        <v>75</v>
      </c>
      <c r="E5" s="4">
        <f t="shared" ref="E5:E47" si="0">SUM(C5*D5*2)</f>
        <v>2850</v>
      </c>
      <c r="F5" s="54">
        <v>18</v>
      </c>
      <c r="G5" s="6">
        <v>83</v>
      </c>
      <c r="H5" s="6">
        <f t="shared" ref="H5:H47" si="1">SUM(F5*G5*2)</f>
        <v>2988</v>
      </c>
      <c r="I5" s="55">
        <v>18</v>
      </c>
      <c r="J5" s="8">
        <v>83</v>
      </c>
      <c r="K5" s="8">
        <f t="shared" ref="K5:K47" si="2">SUM(I5*J5*2)</f>
        <v>2988</v>
      </c>
      <c r="L5" s="56">
        <v>25</v>
      </c>
      <c r="M5" s="16">
        <v>83</v>
      </c>
      <c r="N5" s="16">
        <f t="shared" ref="N5:N47" si="3">SUM(L5*M5*2)</f>
        <v>4150</v>
      </c>
      <c r="O5" s="57">
        <v>21</v>
      </c>
      <c r="P5" s="58">
        <v>106</v>
      </c>
      <c r="Q5" s="19">
        <f t="shared" ref="Q5:Q47" si="4">SUM(O5*P5*2)</f>
        <v>4452</v>
      </c>
      <c r="S5" s="2">
        <f t="shared" ref="S5:S47" si="5">SUM(E5+H5+K5+N5+Q5)</f>
        <v>17428</v>
      </c>
      <c r="U5" s="20" t="s">
        <v>1</v>
      </c>
      <c r="W5" s="20" t="s">
        <v>16</v>
      </c>
      <c r="X5" s="2">
        <v>52132</v>
      </c>
    </row>
    <row r="6" spans="1:24" x14ac:dyDescent="0.3">
      <c r="A6" s="20" t="s">
        <v>2</v>
      </c>
      <c r="B6" s="1" t="s">
        <v>54</v>
      </c>
      <c r="C6" s="53">
        <v>5</v>
      </c>
      <c r="D6" s="58">
        <v>465</v>
      </c>
      <c r="E6" s="4">
        <f t="shared" si="0"/>
        <v>4650</v>
      </c>
      <c r="F6" s="54">
        <v>5</v>
      </c>
      <c r="G6" s="6">
        <v>429</v>
      </c>
      <c r="H6" s="6">
        <f t="shared" si="1"/>
        <v>4290</v>
      </c>
      <c r="I6" s="55">
        <v>3</v>
      </c>
      <c r="J6" s="8">
        <v>429</v>
      </c>
      <c r="K6" s="8">
        <f t="shared" si="2"/>
        <v>2574</v>
      </c>
      <c r="L6" s="56">
        <v>6</v>
      </c>
      <c r="M6" s="16">
        <v>429</v>
      </c>
      <c r="N6" s="16">
        <f t="shared" si="3"/>
        <v>5148</v>
      </c>
      <c r="O6" s="57">
        <v>4</v>
      </c>
      <c r="P6" s="58">
        <v>296</v>
      </c>
      <c r="Q6" s="19">
        <f t="shared" si="4"/>
        <v>2368</v>
      </c>
      <c r="S6" s="2">
        <f t="shared" si="5"/>
        <v>19030</v>
      </c>
      <c r="U6" s="20" t="s">
        <v>2</v>
      </c>
      <c r="W6" s="20" t="s">
        <v>8</v>
      </c>
      <c r="X6" s="2">
        <v>40544</v>
      </c>
    </row>
    <row r="7" spans="1:24" x14ac:dyDescent="0.3">
      <c r="A7" s="20" t="s">
        <v>42</v>
      </c>
      <c r="B7" s="1" t="s">
        <v>55</v>
      </c>
      <c r="C7" s="53">
        <v>2</v>
      </c>
      <c r="D7" s="58">
        <v>103</v>
      </c>
      <c r="E7" s="4">
        <f t="shared" si="0"/>
        <v>412</v>
      </c>
      <c r="F7" s="54">
        <v>4</v>
      </c>
      <c r="G7" s="6">
        <v>90</v>
      </c>
      <c r="H7" s="6">
        <f t="shared" si="1"/>
        <v>720</v>
      </c>
      <c r="I7" s="55">
        <v>4</v>
      </c>
      <c r="J7" s="8">
        <v>90</v>
      </c>
      <c r="K7" s="8">
        <f t="shared" si="2"/>
        <v>720</v>
      </c>
      <c r="L7" s="56">
        <v>3</v>
      </c>
      <c r="M7" s="16">
        <v>90</v>
      </c>
      <c r="N7" s="16">
        <f t="shared" si="3"/>
        <v>540</v>
      </c>
      <c r="O7" s="57">
        <v>3</v>
      </c>
      <c r="P7" s="58">
        <v>91</v>
      </c>
      <c r="Q7" s="19">
        <f t="shared" si="4"/>
        <v>546</v>
      </c>
      <c r="S7" s="2">
        <f t="shared" si="5"/>
        <v>2938</v>
      </c>
      <c r="U7" s="20" t="s">
        <v>42</v>
      </c>
      <c r="W7" s="20" t="s">
        <v>15</v>
      </c>
      <c r="X7" s="2">
        <v>30124</v>
      </c>
    </row>
    <row r="8" spans="1:24" x14ac:dyDescent="0.3">
      <c r="A8" s="20" t="s">
        <v>3</v>
      </c>
      <c r="B8" s="23" t="s">
        <v>56</v>
      </c>
      <c r="C8" s="53">
        <v>2</v>
      </c>
      <c r="D8" s="58">
        <v>415</v>
      </c>
      <c r="E8" s="4">
        <f t="shared" si="0"/>
        <v>1660</v>
      </c>
      <c r="F8" s="54">
        <v>9</v>
      </c>
      <c r="G8" s="6">
        <v>379</v>
      </c>
      <c r="H8" s="6">
        <f t="shared" si="1"/>
        <v>6822</v>
      </c>
      <c r="I8" s="55">
        <v>1</v>
      </c>
      <c r="J8" s="8">
        <v>379</v>
      </c>
      <c r="K8" s="8">
        <f t="shared" si="2"/>
        <v>758</v>
      </c>
      <c r="L8" s="56">
        <v>6</v>
      </c>
      <c r="M8" s="16">
        <v>379</v>
      </c>
      <c r="N8" s="16">
        <f t="shared" si="3"/>
        <v>4548</v>
      </c>
      <c r="O8" s="57">
        <v>2</v>
      </c>
      <c r="P8" s="58">
        <v>248</v>
      </c>
      <c r="Q8" s="19">
        <f t="shared" si="4"/>
        <v>992</v>
      </c>
      <c r="S8" s="2">
        <f t="shared" si="5"/>
        <v>14780</v>
      </c>
      <c r="U8" s="20" t="s">
        <v>3</v>
      </c>
      <c r="W8" s="20" t="s">
        <v>12</v>
      </c>
      <c r="X8" s="2">
        <v>28966</v>
      </c>
    </row>
    <row r="9" spans="1:24" x14ac:dyDescent="0.3">
      <c r="A9" s="20" t="s">
        <v>46</v>
      </c>
      <c r="B9" s="1" t="s">
        <v>57</v>
      </c>
      <c r="C9" s="53">
        <v>6</v>
      </c>
      <c r="D9" s="58">
        <v>119</v>
      </c>
      <c r="E9" s="4">
        <f t="shared" si="0"/>
        <v>1428</v>
      </c>
      <c r="F9" s="54">
        <v>0</v>
      </c>
      <c r="G9" s="6">
        <v>181</v>
      </c>
      <c r="H9" s="6">
        <f t="shared" si="1"/>
        <v>0</v>
      </c>
      <c r="I9" s="55">
        <v>7</v>
      </c>
      <c r="J9" s="8">
        <v>181</v>
      </c>
      <c r="K9" s="8">
        <f t="shared" si="2"/>
        <v>2534</v>
      </c>
      <c r="L9" s="56">
        <v>9</v>
      </c>
      <c r="M9" s="16">
        <v>181</v>
      </c>
      <c r="N9" s="16">
        <f t="shared" si="3"/>
        <v>3258</v>
      </c>
      <c r="O9" s="57">
        <v>9</v>
      </c>
      <c r="P9" s="58">
        <v>234</v>
      </c>
      <c r="Q9" s="19">
        <f t="shared" si="4"/>
        <v>4212</v>
      </c>
      <c r="S9" s="2">
        <f t="shared" si="5"/>
        <v>11432</v>
      </c>
      <c r="U9" s="20" t="s">
        <v>46</v>
      </c>
      <c r="W9" s="20" t="s">
        <v>14</v>
      </c>
      <c r="X9" s="2">
        <v>27584</v>
      </c>
    </row>
    <row r="10" spans="1:24" x14ac:dyDescent="0.3">
      <c r="A10" s="20" t="s">
        <v>4</v>
      </c>
      <c r="B10" s="24" t="s">
        <v>58</v>
      </c>
      <c r="C10" s="53">
        <v>14</v>
      </c>
      <c r="D10" s="58">
        <v>22</v>
      </c>
      <c r="E10" s="4">
        <f t="shared" si="0"/>
        <v>616</v>
      </c>
      <c r="F10" s="54">
        <v>19</v>
      </c>
      <c r="G10" s="6">
        <v>89</v>
      </c>
      <c r="H10" s="6">
        <f t="shared" si="1"/>
        <v>3382</v>
      </c>
      <c r="I10" s="55">
        <v>20</v>
      </c>
      <c r="J10" s="8">
        <v>89</v>
      </c>
      <c r="K10" s="8">
        <f t="shared" si="2"/>
        <v>3560</v>
      </c>
      <c r="L10" s="56">
        <v>28</v>
      </c>
      <c r="M10" s="16">
        <v>89</v>
      </c>
      <c r="N10" s="16">
        <f t="shared" si="3"/>
        <v>4984</v>
      </c>
      <c r="O10" s="57">
        <v>26</v>
      </c>
      <c r="P10" s="58">
        <v>154</v>
      </c>
      <c r="Q10" s="19">
        <f t="shared" si="4"/>
        <v>8008</v>
      </c>
      <c r="S10" s="2">
        <f t="shared" si="5"/>
        <v>20550</v>
      </c>
      <c r="U10" s="20" t="s">
        <v>4</v>
      </c>
      <c r="W10" s="20" t="s">
        <v>33</v>
      </c>
      <c r="X10" s="2">
        <v>25184</v>
      </c>
    </row>
    <row r="11" spans="1:24" x14ac:dyDescent="0.3">
      <c r="A11" s="20" t="s">
        <v>5</v>
      </c>
      <c r="B11" s="1" t="s">
        <v>59</v>
      </c>
      <c r="C11" s="53">
        <v>5</v>
      </c>
      <c r="D11" s="58">
        <v>191</v>
      </c>
      <c r="E11" s="4">
        <f t="shared" si="0"/>
        <v>1910</v>
      </c>
      <c r="F11" s="54">
        <v>7</v>
      </c>
      <c r="G11" s="6">
        <v>99</v>
      </c>
      <c r="H11" s="6">
        <f t="shared" si="1"/>
        <v>1386</v>
      </c>
      <c r="I11" s="55">
        <v>7</v>
      </c>
      <c r="J11" s="8">
        <v>99</v>
      </c>
      <c r="K11" s="8">
        <f t="shared" si="2"/>
        <v>1386</v>
      </c>
      <c r="L11" s="56">
        <v>13</v>
      </c>
      <c r="M11" s="16">
        <v>99</v>
      </c>
      <c r="N11" s="16">
        <f t="shared" si="3"/>
        <v>2574</v>
      </c>
      <c r="O11" s="57">
        <v>13</v>
      </c>
      <c r="P11" s="58">
        <v>82</v>
      </c>
      <c r="Q11" s="19">
        <f t="shared" si="4"/>
        <v>2132</v>
      </c>
      <c r="S11" s="2">
        <f t="shared" si="5"/>
        <v>9388</v>
      </c>
      <c r="U11" s="20" t="s">
        <v>5</v>
      </c>
      <c r="W11" s="20" t="s">
        <v>28</v>
      </c>
      <c r="X11" s="2">
        <v>24046</v>
      </c>
    </row>
    <row r="12" spans="1:24" x14ac:dyDescent="0.3">
      <c r="A12" s="20" t="s">
        <v>6</v>
      </c>
      <c r="B12" s="1" t="s">
        <v>60</v>
      </c>
      <c r="C12" s="53">
        <v>8</v>
      </c>
      <c r="D12" s="58">
        <v>42</v>
      </c>
      <c r="E12" s="4">
        <f t="shared" si="0"/>
        <v>672</v>
      </c>
      <c r="F12" s="54">
        <v>8</v>
      </c>
      <c r="G12" s="6">
        <v>105</v>
      </c>
      <c r="H12" s="6">
        <f t="shared" si="1"/>
        <v>1680</v>
      </c>
      <c r="I12" s="55">
        <v>8</v>
      </c>
      <c r="J12" s="8">
        <v>105</v>
      </c>
      <c r="K12" s="8">
        <f t="shared" si="2"/>
        <v>1680</v>
      </c>
      <c r="L12" s="56">
        <v>10</v>
      </c>
      <c r="M12" s="16">
        <v>105</v>
      </c>
      <c r="N12" s="16">
        <f t="shared" si="3"/>
        <v>2100</v>
      </c>
      <c r="O12" s="57">
        <v>11</v>
      </c>
      <c r="P12" s="58">
        <v>166</v>
      </c>
      <c r="Q12" s="19">
        <f t="shared" si="4"/>
        <v>3652</v>
      </c>
      <c r="S12" s="2">
        <f t="shared" si="5"/>
        <v>9784</v>
      </c>
      <c r="U12" s="20" t="s">
        <v>6</v>
      </c>
      <c r="W12" s="20" t="s">
        <v>31</v>
      </c>
      <c r="X12" s="2">
        <v>23642</v>
      </c>
    </row>
    <row r="13" spans="1:24" x14ac:dyDescent="0.3">
      <c r="A13" s="20" t="s">
        <v>7</v>
      </c>
      <c r="B13" s="1" t="s">
        <v>60</v>
      </c>
      <c r="C13" s="53">
        <v>3</v>
      </c>
      <c r="D13" s="58">
        <v>42</v>
      </c>
      <c r="E13" s="4">
        <f t="shared" si="0"/>
        <v>252</v>
      </c>
      <c r="F13" s="54">
        <v>3</v>
      </c>
      <c r="G13" s="6">
        <v>105</v>
      </c>
      <c r="H13" s="6">
        <f t="shared" si="1"/>
        <v>630</v>
      </c>
      <c r="I13" s="55">
        <v>3</v>
      </c>
      <c r="J13" s="8">
        <v>105</v>
      </c>
      <c r="K13" s="8">
        <f t="shared" si="2"/>
        <v>630</v>
      </c>
      <c r="L13" s="56">
        <v>9</v>
      </c>
      <c r="M13" s="16">
        <v>105</v>
      </c>
      <c r="N13" s="16">
        <f t="shared" si="3"/>
        <v>1890</v>
      </c>
      <c r="O13" s="57">
        <v>10</v>
      </c>
      <c r="P13" s="58">
        <v>166</v>
      </c>
      <c r="Q13" s="19">
        <f t="shared" si="4"/>
        <v>3320</v>
      </c>
      <c r="S13" s="2">
        <f t="shared" si="5"/>
        <v>6722</v>
      </c>
      <c r="U13" s="20" t="s">
        <v>7</v>
      </c>
      <c r="W13" s="20" t="s">
        <v>22</v>
      </c>
      <c r="X13" s="2">
        <v>20584</v>
      </c>
    </row>
    <row r="14" spans="1:24" x14ac:dyDescent="0.3">
      <c r="A14" s="20" t="s">
        <v>8</v>
      </c>
      <c r="B14" s="1" t="s">
        <v>61</v>
      </c>
      <c r="C14" s="53">
        <v>12</v>
      </c>
      <c r="D14" s="58">
        <v>361</v>
      </c>
      <c r="E14" s="4">
        <f t="shared" si="0"/>
        <v>8664</v>
      </c>
      <c r="F14" s="54">
        <v>13</v>
      </c>
      <c r="G14" s="6">
        <v>324</v>
      </c>
      <c r="H14" s="6">
        <f t="shared" si="1"/>
        <v>8424</v>
      </c>
      <c r="I14" s="55">
        <v>11</v>
      </c>
      <c r="J14" s="8">
        <v>324</v>
      </c>
      <c r="K14" s="8">
        <f t="shared" si="2"/>
        <v>7128</v>
      </c>
      <c r="L14" s="56">
        <v>15</v>
      </c>
      <c r="M14" s="16">
        <v>324</v>
      </c>
      <c r="N14" s="16">
        <f t="shared" si="3"/>
        <v>9720</v>
      </c>
      <c r="O14" s="57">
        <v>14</v>
      </c>
      <c r="P14" s="58">
        <v>236</v>
      </c>
      <c r="Q14" s="19">
        <f t="shared" si="4"/>
        <v>6608</v>
      </c>
      <c r="S14" s="2">
        <f t="shared" si="5"/>
        <v>40544</v>
      </c>
      <c r="U14" s="20" t="s">
        <v>8</v>
      </c>
      <c r="W14" s="20" t="s">
        <v>4</v>
      </c>
      <c r="X14" s="2">
        <v>20550</v>
      </c>
    </row>
    <row r="15" spans="1:24" x14ac:dyDescent="0.3">
      <c r="A15" s="20" t="s">
        <v>9</v>
      </c>
      <c r="B15" s="1" t="s">
        <v>62</v>
      </c>
      <c r="C15" s="53">
        <v>7</v>
      </c>
      <c r="D15" s="58">
        <v>94</v>
      </c>
      <c r="E15" s="4">
        <f t="shared" si="0"/>
        <v>1316</v>
      </c>
      <c r="F15" s="54">
        <v>12</v>
      </c>
      <c r="G15" s="6">
        <v>62</v>
      </c>
      <c r="H15" s="6">
        <f t="shared" si="1"/>
        <v>1488</v>
      </c>
      <c r="I15" s="55">
        <v>14</v>
      </c>
      <c r="J15" s="8">
        <v>62</v>
      </c>
      <c r="K15" s="8">
        <f t="shared" si="2"/>
        <v>1736</v>
      </c>
      <c r="L15" s="56">
        <v>20</v>
      </c>
      <c r="M15" s="16">
        <v>62</v>
      </c>
      <c r="N15" s="16">
        <f t="shared" si="3"/>
        <v>2480</v>
      </c>
      <c r="O15" s="57">
        <v>21</v>
      </c>
      <c r="P15" s="58">
        <v>59</v>
      </c>
      <c r="Q15" s="19">
        <f t="shared" si="4"/>
        <v>2478</v>
      </c>
      <c r="S15" s="2">
        <f t="shared" si="5"/>
        <v>9498</v>
      </c>
      <c r="U15" s="20" t="s">
        <v>9</v>
      </c>
      <c r="W15" s="20" t="s">
        <v>35</v>
      </c>
      <c r="X15" s="2">
        <v>19690</v>
      </c>
    </row>
    <row r="16" spans="1:24" x14ac:dyDescent="0.3">
      <c r="A16" s="20" t="s">
        <v>10</v>
      </c>
      <c r="B16" s="1" t="s">
        <v>63</v>
      </c>
      <c r="C16" s="53">
        <v>9</v>
      </c>
      <c r="D16" s="58">
        <v>193</v>
      </c>
      <c r="E16" s="4">
        <f t="shared" si="0"/>
        <v>3474</v>
      </c>
      <c r="F16" s="54">
        <v>8</v>
      </c>
      <c r="G16" s="6">
        <v>88</v>
      </c>
      <c r="H16" s="6">
        <f t="shared" si="1"/>
        <v>1408</v>
      </c>
      <c r="I16" s="55">
        <v>8</v>
      </c>
      <c r="J16" s="8">
        <v>88</v>
      </c>
      <c r="K16" s="8">
        <f t="shared" si="2"/>
        <v>1408</v>
      </c>
      <c r="L16" s="56">
        <v>9</v>
      </c>
      <c r="M16" s="16">
        <v>88</v>
      </c>
      <c r="N16" s="16">
        <f t="shared" si="3"/>
        <v>1584</v>
      </c>
      <c r="O16" s="57">
        <v>9</v>
      </c>
      <c r="P16" s="58">
        <v>84</v>
      </c>
      <c r="Q16" s="19">
        <f t="shared" si="4"/>
        <v>1512</v>
      </c>
      <c r="S16" s="2">
        <f t="shared" si="5"/>
        <v>9386</v>
      </c>
      <c r="U16" s="20" t="s">
        <v>10</v>
      </c>
      <c r="W16" s="20" t="s">
        <v>2</v>
      </c>
      <c r="X16" s="2">
        <v>19030</v>
      </c>
    </row>
    <row r="17" spans="1:24" x14ac:dyDescent="0.3">
      <c r="A17" s="20" t="s">
        <v>11</v>
      </c>
      <c r="B17" s="1" t="s">
        <v>62</v>
      </c>
      <c r="C17" s="53">
        <v>9</v>
      </c>
      <c r="D17" s="58">
        <v>94</v>
      </c>
      <c r="E17" s="4">
        <f t="shared" si="0"/>
        <v>1692</v>
      </c>
      <c r="F17" s="54">
        <v>8</v>
      </c>
      <c r="G17" s="6">
        <v>62</v>
      </c>
      <c r="H17" s="6">
        <f t="shared" si="1"/>
        <v>992</v>
      </c>
      <c r="I17" s="55">
        <v>8</v>
      </c>
      <c r="J17" s="8">
        <v>62</v>
      </c>
      <c r="K17" s="8">
        <f t="shared" si="2"/>
        <v>992</v>
      </c>
      <c r="L17" s="56">
        <v>16</v>
      </c>
      <c r="M17" s="16">
        <v>62</v>
      </c>
      <c r="N17" s="16">
        <f t="shared" si="3"/>
        <v>1984</v>
      </c>
      <c r="O17" s="57">
        <v>12</v>
      </c>
      <c r="P17" s="58">
        <v>59</v>
      </c>
      <c r="Q17" s="19">
        <f t="shared" si="4"/>
        <v>1416</v>
      </c>
      <c r="S17" s="2">
        <f t="shared" si="5"/>
        <v>7076</v>
      </c>
      <c r="U17" s="20" t="s">
        <v>11</v>
      </c>
      <c r="W17" s="20" t="s">
        <v>0</v>
      </c>
      <c r="X17" s="2">
        <v>18528</v>
      </c>
    </row>
    <row r="18" spans="1:24" x14ac:dyDescent="0.3">
      <c r="A18" s="20" t="s">
        <v>12</v>
      </c>
      <c r="B18" s="1" t="s">
        <v>64</v>
      </c>
      <c r="C18" s="53">
        <v>11</v>
      </c>
      <c r="D18" s="58">
        <v>303</v>
      </c>
      <c r="E18" s="4">
        <f t="shared" si="0"/>
        <v>6666</v>
      </c>
      <c r="F18" s="54">
        <v>11</v>
      </c>
      <c r="G18" s="6">
        <v>264</v>
      </c>
      <c r="H18" s="6">
        <f t="shared" si="1"/>
        <v>5808</v>
      </c>
      <c r="I18" s="55">
        <v>10</v>
      </c>
      <c r="J18" s="8">
        <v>264</v>
      </c>
      <c r="K18" s="8">
        <f t="shared" si="2"/>
        <v>5280</v>
      </c>
      <c r="L18" s="56">
        <v>14</v>
      </c>
      <c r="M18" s="16">
        <v>264</v>
      </c>
      <c r="N18" s="16">
        <f t="shared" si="3"/>
        <v>7392</v>
      </c>
      <c r="O18" s="57">
        <v>10</v>
      </c>
      <c r="P18" s="58">
        <v>191</v>
      </c>
      <c r="Q18" s="19">
        <f t="shared" si="4"/>
        <v>3820</v>
      </c>
      <c r="S18" s="2">
        <f t="shared" si="5"/>
        <v>28966</v>
      </c>
      <c r="U18" s="20" t="s">
        <v>12</v>
      </c>
      <c r="W18" s="20" t="s">
        <v>20</v>
      </c>
      <c r="X18" s="2">
        <v>18432</v>
      </c>
    </row>
    <row r="19" spans="1:24" x14ac:dyDescent="0.3">
      <c r="A19" s="20" t="s">
        <v>13</v>
      </c>
      <c r="B19" s="1" t="s">
        <v>62</v>
      </c>
      <c r="C19" s="53">
        <v>14</v>
      </c>
      <c r="D19" s="58">
        <v>94</v>
      </c>
      <c r="E19" s="4">
        <f t="shared" si="0"/>
        <v>2632</v>
      </c>
      <c r="F19" s="54">
        <v>15</v>
      </c>
      <c r="G19" s="6">
        <v>62</v>
      </c>
      <c r="H19" s="6">
        <f t="shared" si="1"/>
        <v>1860</v>
      </c>
      <c r="I19" s="55">
        <v>14</v>
      </c>
      <c r="J19" s="8">
        <v>62</v>
      </c>
      <c r="K19" s="8">
        <f t="shared" si="2"/>
        <v>1736</v>
      </c>
      <c r="L19" s="56">
        <v>25</v>
      </c>
      <c r="M19" s="16">
        <v>62</v>
      </c>
      <c r="N19" s="16">
        <f t="shared" si="3"/>
        <v>3100</v>
      </c>
      <c r="O19" s="57">
        <v>18</v>
      </c>
      <c r="P19" s="58">
        <v>59</v>
      </c>
      <c r="Q19" s="19">
        <f t="shared" si="4"/>
        <v>2124</v>
      </c>
      <c r="S19" s="2">
        <f t="shared" si="5"/>
        <v>11452</v>
      </c>
      <c r="U19" s="20" t="s">
        <v>13</v>
      </c>
      <c r="W19" s="20" t="s">
        <v>1</v>
      </c>
      <c r="X19" s="2">
        <v>17428</v>
      </c>
    </row>
    <row r="20" spans="1:24" x14ac:dyDescent="0.3">
      <c r="A20" s="20" t="s">
        <v>14</v>
      </c>
      <c r="B20" s="1" t="s">
        <v>65</v>
      </c>
      <c r="C20" s="53">
        <v>26</v>
      </c>
      <c r="D20" s="58">
        <v>142</v>
      </c>
      <c r="E20" s="4">
        <f t="shared" si="0"/>
        <v>7384</v>
      </c>
      <c r="F20" s="54">
        <v>32</v>
      </c>
      <c r="G20" s="6">
        <v>100</v>
      </c>
      <c r="H20" s="6">
        <f t="shared" si="1"/>
        <v>6400</v>
      </c>
      <c r="I20" s="55">
        <v>33</v>
      </c>
      <c r="J20" s="8">
        <v>100</v>
      </c>
      <c r="K20" s="8">
        <f t="shared" si="2"/>
        <v>6600</v>
      </c>
      <c r="L20" s="56">
        <v>36</v>
      </c>
      <c r="M20" s="16">
        <v>100</v>
      </c>
      <c r="N20" s="16">
        <f t="shared" si="3"/>
        <v>7200</v>
      </c>
      <c r="O20" s="57">
        <v>42</v>
      </c>
      <c r="P20" s="58">
        <v>0</v>
      </c>
      <c r="Q20" s="19">
        <f t="shared" si="4"/>
        <v>0</v>
      </c>
      <c r="S20" s="2">
        <f t="shared" si="5"/>
        <v>27584</v>
      </c>
      <c r="U20" s="20" t="s">
        <v>14</v>
      </c>
      <c r="W20" s="20" t="s">
        <v>30</v>
      </c>
      <c r="X20" s="2">
        <v>17026</v>
      </c>
    </row>
    <row r="21" spans="1:24" x14ac:dyDescent="0.3">
      <c r="A21" s="20" t="s">
        <v>15</v>
      </c>
      <c r="B21" s="1" t="s">
        <v>66</v>
      </c>
      <c r="C21" s="53">
        <v>9</v>
      </c>
      <c r="D21" s="58">
        <v>377</v>
      </c>
      <c r="E21" s="4">
        <f t="shared" si="0"/>
        <v>6786</v>
      </c>
      <c r="F21" s="54">
        <v>8</v>
      </c>
      <c r="G21" s="6">
        <v>340</v>
      </c>
      <c r="H21" s="6">
        <f t="shared" si="1"/>
        <v>5440</v>
      </c>
      <c r="I21" s="55">
        <v>9</v>
      </c>
      <c r="J21" s="8">
        <v>340</v>
      </c>
      <c r="K21" s="8">
        <f t="shared" si="2"/>
        <v>6120</v>
      </c>
      <c r="L21" s="56">
        <v>12</v>
      </c>
      <c r="M21" s="16">
        <v>340</v>
      </c>
      <c r="N21" s="16">
        <f t="shared" si="3"/>
        <v>8160</v>
      </c>
      <c r="O21" s="57">
        <v>9</v>
      </c>
      <c r="P21" s="58">
        <v>201</v>
      </c>
      <c r="Q21" s="19">
        <f t="shared" si="4"/>
        <v>3618</v>
      </c>
      <c r="S21" s="2">
        <f t="shared" si="5"/>
        <v>30124</v>
      </c>
      <c r="U21" s="20" t="s">
        <v>15</v>
      </c>
      <c r="W21" s="20" t="s">
        <v>36</v>
      </c>
      <c r="X21" s="2">
        <v>16786</v>
      </c>
    </row>
    <row r="22" spans="1:24" x14ac:dyDescent="0.3">
      <c r="A22" s="20" t="s">
        <v>16</v>
      </c>
      <c r="B22" s="1" t="s">
        <v>67</v>
      </c>
      <c r="C22" s="53">
        <v>14</v>
      </c>
      <c r="D22" s="58">
        <v>381</v>
      </c>
      <c r="E22" s="4">
        <f t="shared" si="0"/>
        <v>10668</v>
      </c>
      <c r="F22" s="54">
        <v>14</v>
      </c>
      <c r="G22" s="6">
        <v>342</v>
      </c>
      <c r="H22" s="6">
        <f t="shared" si="1"/>
        <v>9576</v>
      </c>
      <c r="I22" s="55">
        <v>13</v>
      </c>
      <c r="J22" s="8">
        <v>342</v>
      </c>
      <c r="K22" s="8">
        <f t="shared" si="2"/>
        <v>8892</v>
      </c>
      <c r="L22" s="56">
        <v>25</v>
      </c>
      <c r="M22" s="16">
        <v>342</v>
      </c>
      <c r="N22" s="16">
        <f t="shared" si="3"/>
        <v>17100</v>
      </c>
      <c r="O22" s="57">
        <v>11</v>
      </c>
      <c r="P22" s="58">
        <v>268</v>
      </c>
      <c r="Q22" s="19">
        <f t="shared" si="4"/>
        <v>5896</v>
      </c>
      <c r="S22" s="2">
        <f t="shared" si="5"/>
        <v>52132</v>
      </c>
      <c r="U22" s="20" t="s">
        <v>16</v>
      </c>
      <c r="W22" s="20" t="s">
        <v>3</v>
      </c>
      <c r="X22" s="2">
        <v>14780</v>
      </c>
    </row>
    <row r="23" spans="1:24" x14ac:dyDescent="0.3">
      <c r="A23" s="20" t="s">
        <v>17</v>
      </c>
      <c r="B23" s="1" t="s">
        <v>68</v>
      </c>
      <c r="C23" s="53">
        <v>4</v>
      </c>
      <c r="D23" s="58">
        <v>204</v>
      </c>
      <c r="E23" s="4">
        <f t="shared" si="0"/>
        <v>1632</v>
      </c>
      <c r="F23" s="54">
        <v>4</v>
      </c>
      <c r="G23" s="6">
        <v>160</v>
      </c>
      <c r="H23" s="6">
        <f t="shared" si="1"/>
        <v>1280</v>
      </c>
      <c r="I23" s="55">
        <v>3</v>
      </c>
      <c r="J23" s="8">
        <v>160</v>
      </c>
      <c r="K23" s="8">
        <f t="shared" si="2"/>
        <v>960</v>
      </c>
      <c r="L23" s="56">
        <v>7</v>
      </c>
      <c r="M23" s="16">
        <v>160</v>
      </c>
      <c r="N23" s="16">
        <f t="shared" si="3"/>
        <v>2240</v>
      </c>
      <c r="O23" s="57">
        <v>7</v>
      </c>
      <c r="P23" s="58">
        <v>74</v>
      </c>
      <c r="Q23" s="19">
        <f t="shared" si="4"/>
        <v>1036</v>
      </c>
      <c r="S23" s="2">
        <f t="shared" si="5"/>
        <v>7148</v>
      </c>
      <c r="U23" s="20" t="s">
        <v>17</v>
      </c>
      <c r="W23" s="20" t="s">
        <v>18</v>
      </c>
      <c r="X23" s="2">
        <v>14612</v>
      </c>
    </row>
    <row r="24" spans="1:24" x14ac:dyDescent="0.3">
      <c r="A24" s="20" t="s">
        <v>18</v>
      </c>
      <c r="B24" s="1" t="s">
        <v>69</v>
      </c>
      <c r="C24" s="53">
        <v>5</v>
      </c>
      <c r="D24" s="58">
        <v>195</v>
      </c>
      <c r="E24" s="4">
        <f t="shared" si="0"/>
        <v>1950</v>
      </c>
      <c r="F24" s="54">
        <v>8</v>
      </c>
      <c r="G24" s="6">
        <v>173</v>
      </c>
      <c r="H24" s="6">
        <f t="shared" si="1"/>
        <v>2768</v>
      </c>
      <c r="I24" s="55">
        <v>9</v>
      </c>
      <c r="J24" s="8">
        <v>173</v>
      </c>
      <c r="K24" s="8">
        <f t="shared" si="2"/>
        <v>3114</v>
      </c>
      <c r="L24" s="56">
        <v>13</v>
      </c>
      <c r="M24" s="16">
        <v>173</v>
      </c>
      <c r="N24" s="16">
        <f t="shared" si="3"/>
        <v>4498</v>
      </c>
      <c r="O24" s="57">
        <v>7</v>
      </c>
      <c r="P24" s="58">
        <v>163</v>
      </c>
      <c r="Q24" s="19">
        <f t="shared" si="4"/>
        <v>2282</v>
      </c>
      <c r="S24" s="2">
        <f t="shared" si="5"/>
        <v>14612</v>
      </c>
      <c r="U24" s="20" t="s">
        <v>18</v>
      </c>
      <c r="W24" s="20" t="s">
        <v>13</v>
      </c>
      <c r="X24" s="2">
        <v>11452</v>
      </c>
    </row>
    <row r="25" spans="1:24" x14ac:dyDescent="0.3">
      <c r="A25" s="20" t="s">
        <v>19</v>
      </c>
      <c r="B25" s="1" t="s">
        <v>70</v>
      </c>
      <c r="C25" s="53">
        <v>10</v>
      </c>
      <c r="D25" s="58">
        <v>143</v>
      </c>
      <c r="E25" s="4">
        <f t="shared" si="0"/>
        <v>2860</v>
      </c>
      <c r="F25" s="54">
        <v>10</v>
      </c>
      <c r="G25" s="6">
        <v>102</v>
      </c>
      <c r="H25" s="6">
        <f t="shared" si="1"/>
        <v>2040</v>
      </c>
      <c r="I25" s="55">
        <v>10</v>
      </c>
      <c r="J25" s="8">
        <v>102</v>
      </c>
      <c r="K25" s="8">
        <f t="shared" si="2"/>
        <v>2040</v>
      </c>
      <c r="L25" s="56">
        <v>11</v>
      </c>
      <c r="M25" s="16">
        <v>102</v>
      </c>
      <c r="N25" s="16">
        <f t="shared" si="3"/>
        <v>2244</v>
      </c>
      <c r="O25" s="57">
        <v>10</v>
      </c>
      <c r="P25" s="58">
        <v>9</v>
      </c>
      <c r="Q25" s="19">
        <f t="shared" si="4"/>
        <v>180</v>
      </c>
      <c r="S25" s="2">
        <f t="shared" si="5"/>
        <v>9364</v>
      </c>
      <c r="U25" s="20" t="s">
        <v>19</v>
      </c>
      <c r="W25" s="20" t="s">
        <v>46</v>
      </c>
      <c r="X25" s="2">
        <v>11432</v>
      </c>
    </row>
    <row r="26" spans="1:24" x14ac:dyDescent="0.3">
      <c r="A26" s="20" t="s">
        <v>20</v>
      </c>
      <c r="B26" s="1" t="s">
        <v>71</v>
      </c>
      <c r="C26" s="53">
        <v>8</v>
      </c>
      <c r="D26" s="58">
        <v>164</v>
      </c>
      <c r="E26" s="4">
        <f t="shared" si="0"/>
        <v>2624</v>
      </c>
      <c r="F26" s="54">
        <v>8</v>
      </c>
      <c r="G26" s="6">
        <v>152</v>
      </c>
      <c r="H26" s="6">
        <f t="shared" si="1"/>
        <v>2432</v>
      </c>
      <c r="I26" s="55">
        <v>9</v>
      </c>
      <c r="J26" s="8">
        <v>152</v>
      </c>
      <c r="K26" s="8">
        <f t="shared" si="2"/>
        <v>2736</v>
      </c>
      <c r="L26" s="56">
        <v>19</v>
      </c>
      <c r="M26" s="16">
        <v>152</v>
      </c>
      <c r="N26" s="16">
        <f t="shared" si="3"/>
        <v>5776</v>
      </c>
      <c r="O26" s="57">
        <v>16</v>
      </c>
      <c r="P26" s="58">
        <v>152</v>
      </c>
      <c r="Q26" s="19">
        <f t="shared" si="4"/>
        <v>4864</v>
      </c>
      <c r="S26" s="2">
        <f t="shared" si="5"/>
        <v>18432</v>
      </c>
      <c r="U26" s="20" t="s">
        <v>20</v>
      </c>
      <c r="W26" s="20" t="s">
        <v>26</v>
      </c>
      <c r="X26" s="2">
        <v>11296</v>
      </c>
    </row>
    <row r="27" spans="1:24" x14ac:dyDescent="0.3">
      <c r="A27" s="20" t="s">
        <v>21</v>
      </c>
      <c r="B27" s="1" t="s">
        <v>72</v>
      </c>
      <c r="C27" s="53">
        <v>17</v>
      </c>
      <c r="D27" s="58">
        <v>384</v>
      </c>
      <c r="E27" s="4">
        <f t="shared" si="0"/>
        <v>13056</v>
      </c>
      <c r="F27" s="54">
        <v>17</v>
      </c>
      <c r="G27" s="6">
        <v>347</v>
      </c>
      <c r="H27" s="6">
        <f t="shared" si="1"/>
        <v>11798</v>
      </c>
      <c r="I27" s="55">
        <v>17</v>
      </c>
      <c r="J27" s="8">
        <v>347</v>
      </c>
      <c r="K27" s="8">
        <f t="shared" si="2"/>
        <v>11798</v>
      </c>
      <c r="L27" s="56">
        <v>25</v>
      </c>
      <c r="M27" s="16">
        <v>347</v>
      </c>
      <c r="N27" s="16">
        <f t="shared" si="3"/>
        <v>17350</v>
      </c>
      <c r="O27" s="57">
        <v>27</v>
      </c>
      <c r="P27" s="58">
        <v>227</v>
      </c>
      <c r="Q27" s="19">
        <f t="shared" si="4"/>
        <v>12258</v>
      </c>
      <c r="S27" s="2">
        <f t="shared" si="5"/>
        <v>66260</v>
      </c>
      <c r="U27" s="20" t="s">
        <v>21</v>
      </c>
      <c r="W27" s="20" t="s">
        <v>23</v>
      </c>
      <c r="X27" s="2">
        <v>10142</v>
      </c>
    </row>
    <row r="28" spans="1:24" x14ac:dyDescent="0.3">
      <c r="A28" s="20" t="s">
        <v>38</v>
      </c>
      <c r="B28" s="1" t="s">
        <v>73</v>
      </c>
      <c r="C28" s="53">
        <v>2</v>
      </c>
      <c r="D28" s="58">
        <v>316</v>
      </c>
      <c r="E28" s="4">
        <f t="shared" si="0"/>
        <v>1264</v>
      </c>
      <c r="F28" s="54">
        <v>3</v>
      </c>
      <c r="G28" s="6">
        <v>358</v>
      </c>
      <c r="H28" s="6">
        <f t="shared" si="1"/>
        <v>2148</v>
      </c>
      <c r="I28" s="55">
        <v>3</v>
      </c>
      <c r="J28" s="8">
        <v>358</v>
      </c>
      <c r="K28" s="8">
        <f t="shared" si="2"/>
        <v>2148</v>
      </c>
      <c r="L28" s="56">
        <v>2</v>
      </c>
      <c r="M28" s="16">
        <v>358</v>
      </c>
      <c r="N28" s="16">
        <f t="shared" si="3"/>
        <v>1432</v>
      </c>
      <c r="O28" s="57">
        <v>3</v>
      </c>
      <c r="P28" s="58">
        <v>186</v>
      </c>
      <c r="Q28" s="19">
        <f t="shared" si="4"/>
        <v>1116</v>
      </c>
      <c r="S28" s="2">
        <f t="shared" si="5"/>
        <v>8108</v>
      </c>
      <c r="U28" s="20" t="s">
        <v>38</v>
      </c>
      <c r="W28" s="20" t="s">
        <v>51</v>
      </c>
      <c r="X28" s="2">
        <v>10068</v>
      </c>
    </row>
    <row r="29" spans="1:24" x14ac:dyDescent="0.3">
      <c r="A29" s="20" t="s">
        <v>22</v>
      </c>
      <c r="B29" s="1" t="s">
        <v>71</v>
      </c>
      <c r="C29" s="53">
        <v>9</v>
      </c>
      <c r="D29" s="58">
        <v>164</v>
      </c>
      <c r="E29" s="4">
        <f t="shared" si="0"/>
        <v>2952</v>
      </c>
      <c r="F29" s="54">
        <v>11</v>
      </c>
      <c r="G29" s="6">
        <v>152</v>
      </c>
      <c r="H29" s="6">
        <f t="shared" si="1"/>
        <v>3344</v>
      </c>
      <c r="I29" s="55">
        <v>12</v>
      </c>
      <c r="J29" s="8">
        <v>152</v>
      </c>
      <c r="K29" s="8">
        <f t="shared" si="2"/>
        <v>3648</v>
      </c>
      <c r="L29" s="56">
        <v>17</v>
      </c>
      <c r="M29" s="16">
        <v>152</v>
      </c>
      <c r="N29" s="16">
        <f t="shared" si="3"/>
        <v>5168</v>
      </c>
      <c r="O29" s="57">
        <v>18</v>
      </c>
      <c r="P29" s="58">
        <v>152</v>
      </c>
      <c r="Q29" s="19">
        <f t="shared" si="4"/>
        <v>5472</v>
      </c>
      <c r="S29" s="2">
        <f t="shared" si="5"/>
        <v>20584</v>
      </c>
      <c r="U29" s="20" t="s">
        <v>22</v>
      </c>
      <c r="W29" s="20" t="s">
        <v>6</v>
      </c>
      <c r="X29" s="2">
        <v>9784</v>
      </c>
    </row>
    <row r="30" spans="1:24" x14ac:dyDescent="0.3">
      <c r="A30" s="20" t="s">
        <v>23</v>
      </c>
      <c r="B30" s="1" t="s">
        <v>74</v>
      </c>
      <c r="C30" s="53">
        <v>6</v>
      </c>
      <c r="D30" s="58">
        <v>204</v>
      </c>
      <c r="E30" s="4">
        <f t="shared" si="0"/>
        <v>2448</v>
      </c>
      <c r="F30" s="54">
        <v>4</v>
      </c>
      <c r="G30" s="6">
        <v>163</v>
      </c>
      <c r="H30" s="6">
        <f t="shared" si="1"/>
        <v>1304</v>
      </c>
      <c r="I30" s="55">
        <v>5</v>
      </c>
      <c r="J30" s="8">
        <v>163</v>
      </c>
      <c r="K30" s="8">
        <f t="shared" si="2"/>
        <v>1630</v>
      </c>
      <c r="L30" s="56">
        <v>10</v>
      </c>
      <c r="M30" s="16">
        <v>163</v>
      </c>
      <c r="N30" s="16">
        <f t="shared" si="3"/>
        <v>3260</v>
      </c>
      <c r="O30" s="57">
        <v>10</v>
      </c>
      <c r="P30" s="58">
        <v>75</v>
      </c>
      <c r="Q30" s="19">
        <f t="shared" si="4"/>
        <v>1500</v>
      </c>
      <c r="S30" s="2">
        <f t="shared" si="5"/>
        <v>10142</v>
      </c>
      <c r="U30" s="20" t="s">
        <v>23</v>
      </c>
      <c r="W30" s="20" t="s">
        <v>34</v>
      </c>
      <c r="X30" s="2">
        <v>9736</v>
      </c>
    </row>
    <row r="31" spans="1:24" x14ac:dyDescent="0.3">
      <c r="A31" s="20" t="s">
        <v>24</v>
      </c>
      <c r="B31" s="1" t="s">
        <v>75</v>
      </c>
      <c r="C31" s="53">
        <v>6</v>
      </c>
      <c r="D31" s="58">
        <v>199</v>
      </c>
      <c r="E31" s="4">
        <f t="shared" si="0"/>
        <v>2388</v>
      </c>
      <c r="F31" s="54">
        <v>5</v>
      </c>
      <c r="G31" s="6">
        <v>157</v>
      </c>
      <c r="H31" s="6">
        <f t="shared" si="1"/>
        <v>1570</v>
      </c>
      <c r="I31" s="55">
        <v>7</v>
      </c>
      <c r="J31" s="8">
        <v>157</v>
      </c>
      <c r="K31" s="8">
        <f t="shared" si="2"/>
        <v>2198</v>
      </c>
      <c r="L31" s="56">
        <v>8</v>
      </c>
      <c r="M31" s="16">
        <v>157</v>
      </c>
      <c r="N31" s="16">
        <f t="shared" si="3"/>
        <v>2512</v>
      </c>
      <c r="O31" s="57">
        <v>5</v>
      </c>
      <c r="P31" s="58">
        <v>69</v>
      </c>
      <c r="Q31" s="19">
        <f t="shared" si="4"/>
        <v>690</v>
      </c>
      <c r="S31" s="2">
        <f t="shared" si="5"/>
        <v>9358</v>
      </c>
      <c r="U31" s="20" t="s">
        <v>24</v>
      </c>
      <c r="W31" s="20" t="s">
        <v>32</v>
      </c>
      <c r="X31" s="2">
        <v>9568</v>
      </c>
    </row>
    <row r="32" spans="1:24" x14ac:dyDescent="0.3">
      <c r="A32" s="20" t="s">
        <v>25</v>
      </c>
      <c r="B32" s="1" t="s">
        <v>55</v>
      </c>
      <c r="C32" s="53">
        <v>2</v>
      </c>
      <c r="D32" s="58">
        <v>103</v>
      </c>
      <c r="E32" s="4">
        <f t="shared" si="0"/>
        <v>412</v>
      </c>
      <c r="F32" s="54">
        <v>3</v>
      </c>
      <c r="G32" s="6">
        <v>90</v>
      </c>
      <c r="H32" s="6">
        <f t="shared" si="1"/>
        <v>540</v>
      </c>
      <c r="I32" s="55">
        <v>0</v>
      </c>
      <c r="J32" s="8">
        <v>90</v>
      </c>
      <c r="K32" s="8">
        <f t="shared" si="2"/>
        <v>0</v>
      </c>
      <c r="L32" s="56">
        <v>5</v>
      </c>
      <c r="M32" s="16">
        <v>90</v>
      </c>
      <c r="N32" s="16">
        <f t="shared" si="3"/>
        <v>900</v>
      </c>
      <c r="O32" s="57">
        <v>5</v>
      </c>
      <c r="P32" s="58">
        <v>91</v>
      </c>
      <c r="Q32" s="19">
        <f t="shared" si="4"/>
        <v>910</v>
      </c>
      <c r="S32" s="2">
        <f t="shared" si="5"/>
        <v>2762</v>
      </c>
      <c r="U32" s="20" t="s">
        <v>25</v>
      </c>
      <c r="W32" s="20" t="s">
        <v>9</v>
      </c>
      <c r="X32" s="2">
        <v>9498</v>
      </c>
    </row>
    <row r="33" spans="1:24" x14ac:dyDescent="0.3">
      <c r="A33" s="20" t="s">
        <v>26</v>
      </c>
      <c r="B33" s="1" t="s">
        <v>56</v>
      </c>
      <c r="C33" s="53">
        <v>3</v>
      </c>
      <c r="D33" s="58">
        <v>415</v>
      </c>
      <c r="E33" s="4">
        <f t="shared" si="0"/>
        <v>2490</v>
      </c>
      <c r="F33" s="54">
        <v>3</v>
      </c>
      <c r="G33" s="6">
        <v>379</v>
      </c>
      <c r="H33" s="6">
        <f t="shared" si="1"/>
        <v>2274</v>
      </c>
      <c r="I33" s="55">
        <v>1</v>
      </c>
      <c r="J33" s="8">
        <v>379</v>
      </c>
      <c r="K33" s="8">
        <f t="shared" si="2"/>
        <v>758</v>
      </c>
      <c r="L33" s="56">
        <v>5</v>
      </c>
      <c r="M33" s="16">
        <v>379</v>
      </c>
      <c r="N33" s="16">
        <f t="shared" si="3"/>
        <v>3790</v>
      </c>
      <c r="O33" s="57">
        <v>4</v>
      </c>
      <c r="P33" s="58">
        <v>248</v>
      </c>
      <c r="Q33" s="19">
        <f t="shared" si="4"/>
        <v>1984</v>
      </c>
      <c r="S33" s="2">
        <f t="shared" si="5"/>
        <v>11296</v>
      </c>
      <c r="U33" s="20" t="s">
        <v>26</v>
      </c>
      <c r="W33" s="20" t="s">
        <v>5</v>
      </c>
      <c r="X33" s="2">
        <v>9388</v>
      </c>
    </row>
    <row r="34" spans="1:24" x14ac:dyDescent="0.3">
      <c r="A34" s="20" t="s">
        <v>27</v>
      </c>
      <c r="B34" s="1" t="s">
        <v>62</v>
      </c>
      <c r="C34" s="53">
        <v>2</v>
      </c>
      <c r="D34" s="58">
        <v>94</v>
      </c>
      <c r="E34" s="4">
        <f t="shared" si="0"/>
        <v>376</v>
      </c>
      <c r="F34" s="54">
        <v>3</v>
      </c>
      <c r="G34" s="6">
        <v>62</v>
      </c>
      <c r="H34" s="6">
        <f t="shared" si="1"/>
        <v>372</v>
      </c>
      <c r="I34" s="55">
        <v>4</v>
      </c>
      <c r="J34" s="8">
        <v>62</v>
      </c>
      <c r="K34" s="8">
        <f t="shared" si="2"/>
        <v>496</v>
      </c>
      <c r="L34" s="56">
        <v>9</v>
      </c>
      <c r="M34" s="16">
        <v>62</v>
      </c>
      <c r="N34" s="16">
        <f t="shared" si="3"/>
        <v>1116</v>
      </c>
      <c r="O34" s="57">
        <v>5</v>
      </c>
      <c r="P34" s="58">
        <v>59</v>
      </c>
      <c r="Q34" s="19">
        <f t="shared" si="4"/>
        <v>590</v>
      </c>
      <c r="S34" s="2">
        <f t="shared" si="5"/>
        <v>2950</v>
      </c>
      <c r="U34" s="20" t="s">
        <v>27</v>
      </c>
      <c r="W34" s="20" t="s">
        <v>10</v>
      </c>
      <c r="X34" s="2">
        <v>9386</v>
      </c>
    </row>
    <row r="35" spans="1:24" x14ac:dyDescent="0.3">
      <c r="A35" s="20" t="s">
        <v>43</v>
      </c>
      <c r="B35" s="1" t="s">
        <v>66</v>
      </c>
      <c r="C35" s="53">
        <v>0</v>
      </c>
      <c r="D35" s="58">
        <v>377</v>
      </c>
      <c r="E35" s="4">
        <f t="shared" si="0"/>
        <v>0</v>
      </c>
      <c r="F35" s="54">
        <v>0</v>
      </c>
      <c r="G35" s="6">
        <v>340</v>
      </c>
      <c r="H35" s="6">
        <f t="shared" si="1"/>
        <v>0</v>
      </c>
      <c r="I35" s="55">
        <v>0</v>
      </c>
      <c r="J35" s="8">
        <v>340</v>
      </c>
      <c r="K35" s="8">
        <f t="shared" si="2"/>
        <v>0</v>
      </c>
      <c r="L35" s="56">
        <v>0</v>
      </c>
      <c r="M35" s="16">
        <v>340</v>
      </c>
      <c r="N35" s="16">
        <f t="shared" si="3"/>
        <v>0</v>
      </c>
      <c r="O35" s="57">
        <v>0</v>
      </c>
      <c r="P35" s="58">
        <v>201</v>
      </c>
      <c r="Q35" s="19">
        <f t="shared" si="4"/>
        <v>0</v>
      </c>
      <c r="S35" s="2">
        <f t="shared" si="5"/>
        <v>0</v>
      </c>
      <c r="U35" s="20" t="s">
        <v>43</v>
      </c>
      <c r="W35" s="20" t="s">
        <v>19</v>
      </c>
      <c r="X35" s="2">
        <v>9364</v>
      </c>
    </row>
    <row r="36" spans="1:24" x14ac:dyDescent="0.3">
      <c r="A36" s="20" t="s">
        <v>28</v>
      </c>
      <c r="B36" s="1" t="s">
        <v>62</v>
      </c>
      <c r="C36" s="53">
        <v>31</v>
      </c>
      <c r="D36" s="58">
        <v>94</v>
      </c>
      <c r="E36" s="4">
        <f t="shared" si="0"/>
        <v>5828</v>
      </c>
      <c r="F36" s="54">
        <v>31</v>
      </c>
      <c r="G36" s="6">
        <v>62</v>
      </c>
      <c r="H36" s="6">
        <f t="shared" si="1"/>
        <v>3844</v>
      </c>
      <c r="I36" s="55">
        <v>32</v>
      </c>
      <c r="J36" s="8">
        <v>62</v>
      </c>
      <c r="K36" s="8">
        <f t="shared" si="2"/>
        <v>3968</v>
      </c>
      <c r="L36" s="56">
        <v>43</v>
      </c>
      <c r="M36" s="16">
        <v>62</v>
      </c>
      <c r="N36" s="16">
        <f t="shared" si="3"/>
        <v>5332</v>
      </c>
      <c r="O36" s="57">
        <v>43</v>
      </c>
      <c r="P36" s="58">
        <v>59</v>
      </c>
      <c r="Q36" s="19">
        <f t="shared" si="4"/>
        <v>5074</v>
      </c>
      <c r="S36" s="2">
        <f t="shared" si="5"/>
        <v>24046</v>
      </c>
      <c r="U36" s="20" t="s">
        <v>28</v>
      </c>
      <c r="W36" s="20" t="s">
        <v>24</v>
      </c>
      <c r="X36" s="2">
        <v>9358</v>
      </c>
    </row>
    <row r="37" spans="1:24" x14ac:dyDescent="0.3">
      <c r="A37" s="20" t="s">
        <v>29</v>
      </c>
      <c r="B37" s="1" t="s">
        <v>76</v>
      </c>
      <c r="C37" s="53">
        <v>1</v>
      </c>
      <c r="D37" s="58">
        <v>72</v>
      </c>
      <c r="E37" s="4">
        <f t="shared" si="0"/>
        <v>144</v>
      </c>
      <c r="F37" s="54">
        <v>2</v>
      </c>
      <c r="G37" s="6">
        <v>0</v>
      </c>
      <c r="H37" s="6">
        <f t="shared" si="1"/>
        <v>0</v>
      </c>
      <c r="I37" s="59">
        <v>4</v>
      </c>
      <c r="J37" s="8">
        <v>0</v>
      </c>
      <c r="K37" s="8">
        <f t="shared" si="2"/>
        <v>0</v>
      </c>
      <c r="L37" s="56">
        <v>4</v>
      </c>
      <c r="M37" s="16">
        <v>0</v>
      </c>
      <c r="N37" s="16">
        <f t="shared" si="3"/>
        <v>0</v>
      </c>
      <c r="O37" s="57">
        <v>2</v>
      </c>
      <c r="P37" s="58">
        <v>70</v>
      </c>
      <c r="Q37" s="19">
        <f t="shared" si="4"/>
        <v>280</v>
      </c>
      <c r="S37" s="2">
        <f t="shared" si="5"/>
        <v>424</v>
      </c>
      <c r="U37" s="20" t="s">
        <v>29</v>
      </c>
      <c r="W37" s="20" t="s">
        <v>38</v>
      </c>
      <c r="X37" s="2">
        <v>8108</v>
      </c>
    </row>
    <row r="38" spans="1:24" x14ac:dyDescent="0.3">
      <c r="A38" s="20" t="s">
        <v>30</v>
      </c>
      <c r="B38" s="1" t="s">
        <v>77</v>
      </c>
      <c r="C38" s="53">
        <v>4</v>
      </c>
      <c r="D38" s="58">
        <v>165</v>
      </c>
      <c r="E38" s="4">
        <f t="shared" si="0"/>
        <v>1320</v>
      </c>
      <c r="F38" s="54">
        <v>9</v>
      </c>
      <c r="G38" s="6">
        <v>135</v>
      </c>
      <c r="H38" s="6">
        <f t="shared" si="1"/>
        <v>2430</v>
      </c>
      <c r="I38" s="55">
        <v>8</v>
      </c>
      <c r="J38" s="8">
        <v>135</v>
      </c>
      <c r="K38" s="8">
        <f t="shared" si="2"/>
        <v>2160</v>
      </c>
      <c r="L38" s="56">
        <v>24</v>
      </c>
      <c r="M38" s="16">
        <v>135</v>
      </c>
      <c r="N38" s="16">
        <f t="shared" si="3"/>
        <v>6480</v>
      </c>
      <c r="O38" s="57">
        <v>19</v>
      </c>
      <c r="P38" s="58">
        <v>122</v>
      </c>
      <c r="Q38" s="19">
        <f t="shared" si="4"/>
        <v>4636</v>
      </c>
      <c r="S38" s="2">
        <f t="shared" si="5"/>
        <v>17026</v>
      </c>
      <c r="U38" s="20" t="s">
        <v>30</v>
      </c>
      <c r="W38" s="20" t="s">
        <v>17</v>
      </c>
      <c r="X38" s="2">
        <v>7148</v>
      </c>
    </row>
    <row r="39" spans="1:24" x14ac:dyDescent="0.3">
      <c r="A39" s="20" t="s">
        <v>31</v>
      </c>
      <c r="B39" s="1" t="s">
        <v>78</v>
      </c>
      <c r="C39" s="53">
        <v>5</v>
      </c>
      <c r="D39" s="58">
        <v>214</v>
      </c>
      <c r="E39" s="4">
        <f t="shared" si="0"/>
        <v>2140</v>
      </c>
      <c r="F39" s="54">
        <v>10</v>
      </c>
      <c r="G39" s="6">
        <v>179</v>
      </c>
      <c r="H39" s="6">
        <f t="shared" si="1"/>
        <v>3580</v>
      </c>
      <c r="I39" s="55">
        <v>8</v>
      </c>
      <c r="J39" s="8">
        <v>179</v>
      </c>
      <c r="K39" s="8">
        <f t="shared" si="2"/>
        <v>2864</v>
      </c>
      <c r="L39" s="56">
        <v>22</v>
      </c>
      <c r="M39" s="16">
        <v>179</v>
      </c>
      <c r="N39" s="16">
        <f t="shared" si="3"/>
        <v>7876</v>
      </c>
      <c r="O39" s="57">
        <v>19</v>
      </c>
      <c r="P39" s="58">
        <v>189</v>
      </c>
      <c r="Q39" s="19">
        <f t="shared" si="4"/>
        <v>7182</v>
      </c>
      <c r="S39" s="2">
        <f t="shared" si="5"/>
        <v>23642</v>
      </c>
      <c r="U39" s="20" t="s">
        <v>31</v>
      </c>
      <c r="W39" s="20" t="s">
        <v>11</v>
      </c>
      <c r="X39" s="2">
        <v>7076</v>
      </c>
    </row>
    <row r="40" spans="1:24" x14ac:dyDescent="0.3">
      <c r="A40" s="20" t="s">
        <v>32</v>
      </c>
      <c r="B40" s="1" t="s">
        <v>79</v>
      </c>
      <c r="C40" s="53">
        <v>10</v>
      </c>
      <c r="D40" s="58">
        <v>50</v>
      </c>
      <c r="E40" s="4">
        <f t="shared" si="0"/>
        <v>1000</v>
      </c>
      <c r="F40" s="54">
        <v>10</v>
      </c>
      <c r="G40" s="6">
        <v>60</v>
      </c>
      <c r="H40" s="6">
        <f t="shared" si="1"/>
        <v>1200</v>
      </c>
      <c r="I40" s="55">
        <v>6</v>
      </c>
      <c r="J40" s="8">
        <v>60</v>
      </c>
      <c r="K40" s="8">
        <f t="shared" si="2"/>
        <v>720</v>
      </c>
      <c r="L40" s="56">
        <v>18</v>
      </c>
      <c r="M40" s="16">
        <v>60</v>
      </c>
      <c r="N40" s="16">
        <f t="shared" si="3"/>
        <v>2160</v>
      </c>
      <c r="O40" s="57">
        <v>17</v>
      </c>
      <c r="P40" s="58">
        <v>132</v>
      </c>
      <c r="Q40" s="19">
        <f t="shared" si="4"/>
        <v>4488</v>
      </c>
      <c r="S40" s="2">
        <f t="shared" si="5"/>
        <v>9568</v>
      </c>
      <c r="U40" s="20" t="s">
        <v>32</v>
      </c>
      <c r="W40" s="20" t="s">
        <v>7</v>
      </c>
      <c r="X40" s="2">
        <v>6722</v>
      </c>
    </row>
    <row r="41" spans="1:24" x14ac:dyDescent="0.3">
      <c r="A41" s="20" t="s">
        <v>33</v>
      </c>
      <c r="B41" s="1" t="s">
        <v>62</v>
      </c>
      <c r="C41" s="53">
        <v>33</v>
      </c>
      <c r="D41" s="58">
        <v>94</v>
      </c>
      <c r="E41" s="4">
        <f t="shared" si="0"/>
        <v>6204</v>
      </c>
      <c r="F41" s="54">
        <v>36</v>
      </c>
      <c r="G41" s="6">
        <v>62</v>
      </c>
      <c r="H41" s="6">
        <f t="shared" si="1"/>
        <v>4464</v>
      </c>
      <c r="I41" s="55">
        <v>34</v>
      </c>
      <c r="J41" s="8">
        <v>62</v>
      </c>
      <c r="K41" s="8">
        <f t="shared" si="2"/>
        <v>4216</v>
      </c>
      <c r="L41" s="56">
        <v>45</v>
      </c>
      <c r="M41" s="16">
        <v>62</v>
      </c>
      <c r="N41" s="16">
        <f t="shared" si="3"/>
        <v>5580</v>
      </c>
      <c r="O41" s="57">
        <v>40</v>
      </c>
      <c r="P41" s="58">
        <v>59</v>
      </c>
      <c r="Q41" s="19">
        <f t="shared" si="4"/>
        <v>4720</v>
      </c>
      <c r="S41" s="2">
        <f t="shared" si="5"/>
        <v>25184</v>
      </c>
      <c r="U41" s="20" t="s">
        <v>33</v>
      </c>
      <c r="W41" s="20" t="s">
        <v>44</v>
      </c>
      <c r="X41" s="2">
        <v>3926</v>
      </c>
    </row>
    <row r="42" spans="1:24" x14ac:dyDescent="0.3">
      <c r="A42" s="20" t="s">
        <v>39</v>
      </c>
      <c r="B42" s="1" t="s">
        <v>71</v>
      </c>
      <c r="C42" s="53">
        <v>1</v>
      </c>
      <c r="D42" s="58">
        <v>164</v>
      </c>
      <c r="E42" s="4">
        <f t="shared" si="0"/>
        <v>328</v>
      </c>
      <c r="F42" s="54">
        <v>1</v>
      </c>
      <c r="G42" s="6">
        <v>152</v>
      </c>
      <c r="H42" s="6">
        <f t="shared" si="1"/>
        <v>304</v>
      </c>
      <c r="I42" s="55">
        <v>1</v>
      </c>
      <c r="J42" s="8">
        <v>152</v>
      </c>
      <c r="K42" s="8">
        <f t="shared" si="2"/>
        <v>304</v>
      </c>
      <c r="L42" s="56">
        <v>1</v>
      </c>
      <c r="M42" s="16">
        <v>152</v>
      </c>
      <c r="N42" s="16">
        <f t="shared" si="3"/>
        <v>304</v>
      </c>
      <c r="O42" s="57">
        <v>1</v>
      </c>
      <c r="P42" s="58">
        <v>152</v>
      </c>
      <c r="Q42" s="19">
        <f t="shared" si="4"/>
        <v>304</v>
      </c>
      <c r="S42" s="2">
        <f t="shared" si="5"/>
        <v>1544</v>
      </c>
      <c r="U42" s="20" t="s">
        <v>39</v>
      </c>
      <c r="W42" s="20" t="s">
        <v>27</v>
      </c>
      <c r="X42" s="2">
        <v>2950</v>
      </c>
    </row>
    <row r="43" spans="1:24" x14ac:dyDescent="0.3">
      <c r="A43" s="20" t="s">
        <v>44</v>
      </c>
      <c r="B43" s="1" t="s">
        <v>66</v>
      </c>
      <c r="C43" s="53">
        <v>0</v>
      </c>
      <c r="D43" s="58">
        <v>377</v>
      </c>
      <c r="E43" s="4">
        <f t="shared" si="0"/>
        <v>0</v>
      </c>
      <c r="F43" s="54">
        <v>1</v>
      </c>
      <c r="G43" s="6">
        <v>340</v>
      </c>
      <c r="H43" s="6">
        <f t="shared" si="1"/>
        <v>680</v>
      </c>
      <c r="I43" s="55">
        <v>0</v>
      </c>
      <c r="J43" s="8">
        <v>340</v>
      </c>
      <c r="K43" s="8">
        <f t="shared" si="2"/>
        <v>0</v>
      </c>
      <c r="L43" s="56">
        <v>3</v>
      </c>
      <c r="M43" s="16">
        <v>340</v>
      </c>
      <c r="N43" s="16">
        <f t="shared" si="3"/>
        <v>2040</v>
      </c>
      <c r="O43" s="57">
        <v>3</v>
      </c>
      <c r="P43" s="58">
        <v>201</v>
      </c>
      <c r="Q43" s="19">
        <f t="shared" si="4"/>
        <v>1206</v>
      </c>
      <c r="S43" s="2">
        <f t="shared" si="5"/>
        <v>3926</v>
      </c>
      <c r="U43" s="20" t="s">
        <v>44</v>
      </c>
      <c r="W43" s="20" t="s">
        <v>42</v>
      </c>
      <c r="X43" s="2">
        <v>2938</v>
      </c>
    </row>
    <row r="44" spans="1:24" x14ac:dyDescent="0.3">
      <c r="A44" s="20" t="s">
        <v>34</v>
      </c>
      <c r="B44" s="1" t="s">
        <v>80</v>
      </c>
      <c r="C44" s="53">
        <v>2</v>
      </c>
      <c r="D44" s="58">
        <v>259</v>
      </c>
      <c r="E44" s="4">
        <f t="shared" si="0"/>
        <v>1036</v>
      </c>
      <c r="F44" s="54">
        <v>3</v>
      </c>
      <c r="G44" s="6">
        <v>212</v>
      </c>
      <c r="H44" s="6">
        <f t="shared" si="1"/>
        <v>1272</v>
      </c>
      <c r="I44" s="55">
        <v>3</v>
      </c>
      <c r="J44" s="8">
        <v>212</v>
      </c>
      <c r="K44" s="8">
        <f t="shared" si="2"/>
        <v>1272</v>
      </c>
      <c r="L44" s="56">
        <v>6</v>
      </c>
      <c r="M44" s="16">
        <v>212</v>
      </c>
      <c r="N44" s="16">
        <f t="shared" si="3"/>
        <v>2544</v>
      </c>
      <c r="O44" s="57">
        <v>14</v>
      </c>
      <c r="P44" s="58">
        <v>129</v>
      </c>
      <c r="Q44" s="19">
        <f t="shared" si="4"/>
        <v>3612</v>
      </c>
      <c r="S44" s="2">
        <f t="shared" si="5"/>
        <v>9736</v>
      </c>
      <c r="U44" s="20" t="s">
        <v>34</v>
      </c>
      <c r="W44" s="20" t="s">
        <v>25</v>
      </c>
      <c r="X44" s="2">
        <v>2762</v>
      </c>
    </row>
    <row r="45" spans="1:24" x14ac:dyDescent="0.3">
      <c r="A45" s="20" t="s">
        <v>35</v>
      </c>
      <c r="B45" s="1" t="s">
        <v>62</v>
      </c>
      <c r="C45" s="53">
        <v>24</v>
      </c>
      <c r="D45" s="58">
        <v>94</v>
      </c>
      <c r="E45" s="4">
        <f t="shared" si="0"/>
        <v>4512</v>
      </c>
      <c r="F45" s="54">
        <v>28</v>
      </c>
      <c r="G45" s="6">
        <v>62</v>
      </c>
      <c r="H45" s="6">
        <f t="shared" si="1"/>
        <v>3472</v>
      </c>
      <c r="I45" s="55">
        <v>24</v>
      </c>
      <c r="J45" s="8">
        <v>62</v>
      </c>
      <c r="K45" s="8">
        <f t="shared" si="2"/>
        <v>2976</v>
      </c>
      <c r="L45" s="56">
        <v>39</v>
      </c>
      <c r="M45" s="16">
        <v>62</v>
      </c>
      <c r="N45" s="16">
        <f t="shared" si="3"/>
        <v>4836</v>
      </c>
      <c r="O45" s="57">
        <v>33</v>
      </c>
      <c r="P45" s="58">
        <v>59</v>
      </c>
      <c r="Q45" s="19">
        <f t="shared" si="4"/>
        <v>3894</v>
      </c>
      <c r="S45" s="2">
        <f t="shared" si="5"/>
        <v>19690</v>
      </c>
      <c r="U45" s="20" t="s">
        <v>35</v>
      </c>
      <c r="W45" s="20" t="s">
        <v>39</v>
      </c>
      <c r="X45" s="2">
        <v>1544</v>
      </c>
    </row>
    <row r="46" spans="1:24" x14ac:dyDescent="0.3">
      <c r="A46" s="20" t="s">
        <v>51</v>
      </c>
      <c r="B46" s="1" t="s">
        <v>81</v>
      </c>
      <c r="C46" s="53">
        <v>2</v>
      </c>
      <c r="D46" s="58">
        <v>299</v>
      </c>
      <c r="E46" s="4">
        <f t="shared" si="0"/>
        <v>1196</v>
      </c>
      <c r="F46" s="54">
        <v>3</v>
      </c>
      <c r="G46" s="6">
        <v>332</v>
      </c>
      <c r="H46" s="6">
        <f t="shared" si="1"/>
        <v>1992</v>
      </c>
      <c r="I46" s="55">
        <v>2</v>
      </c>
      <c r="J46" s="8">
        <v>332</v>
      </c>
      <c r="K46" s="8">
        <f t="shared" si="2"/>
        <v>1328</v>
      </c>
      <c r="L46" s="56">
        <v>5</v>
      </c>
      <c r="M46" s="16">
        <v>332</v>
      </c>
      <c r="N46" s="16">
        <f t="shared" si="3"/>
        <v>3320</v>
      </c>
      <c r="O46" s="57">
        <v>6</v>
      </c>
      <c r="P46" s="58">
        <v>186</v>
      </c>
      <c r="Q46" s="19">
        <f t="shared" si="4"/>
        <v>2232</v>
      </c>
      <c r="S46" s="2">
        <f t="shared" si="5"/>
        <v>10068</v>
      </c>
      <c r="U46" s="20" t="s">
        <v>51</v>
      </c>
      <c r="W46" s="20" t="s">
        <v>29</v>
      </c>
      <c r="X46" s="2">
        <v>424</v>
      </c>
    </row>
    <row r="47" spans="1:24" x14ac:dyDescent="0.3">
      <c r="A47" s="20" t="s">
        <v>36</v>
      </c>
      <c r="B47" s="1" t="s">
        <v>80</v>
      </c>
      <c r="C47" s="53">
        <v>6</v>
      </c>
      <c r="D47" s="58">
        <v>259</v>
      </c>
      <c r="E47" s="4">
        <f t="shared" si="0"/>
        <v>3108</v>
      </c>
      <c r="F47" s="54">
        <v>7</v>
      </c>
      <c r="G47" s="6">
        <v>212</v>
      </c>
      <c r="H47" s="6">
        <f t="shared" si="1"/>
        <v>2968</v>
      </c>
      <c r="I47" s="55">
        <v>8</v>
      </c>
      <c r="J47" s="8">
        <v>212</v>
      </c>
      <c r="K47" s="8">
        <f t="shared" si="2"/>
        <v>3392</v>
      </c>
      <c r="L47" s="56">
        <v>13</v>
      </c>
      <c r="M47" s="16">
        <v>212</v>
      </c>
      <c r="N47" s="16">
        <f t="shared" si="3"/>
        <v>5512</v>
      </c>
      <c r="O47" s="57">
        <v>7</v>
      </c>
      <c r="P47" s="58">
        <v>129</v>
      </c>
      <c r="Q47" s="19">
        <f t="shared" si="4"/>
        <v>1806</v>
      </c>
      <c r="S47" s="2">
        <f t="shared" si="5"/>
        <v>16786</v>
      </c>
      <c r="U47" s="20" t="s">
        <v>36</v>
      </c>
      <c r="W47" s="20" t="s">
        <v>43</v>
      </c>
      <c r="X47" s="2">
        <v>0</v>
      </c>
    </row>
    <row r="48" spans="1:24" x14ac:dyDescent="0.3">
      <c r="D48" s="38"/>
    </row>
    <row r="49" spans="19:24" x14ac:dyDescent="0.3">
      <c r="S49" s="40">
        <f>SUM(S4:S48)</f>
        <v>689998</v>
      </c>
      <c r="X49">
        <f>SUM(X4:X48)</f>
        <v>689998</v>
      </c>
    </row>
    <row r="50" spans="19:24" x14ac:dyDescent="0.3">
      <c r="S50" s="38"/>
    </row>
  </sheetData>
  <sortState xmlns:xlrd2="http://schemas.microsoft.com/office/spreadsheetml/2017/richdata2" ref="W4:X47">
    <sortCondition descending="1" ref="X4:X47"/>
  </sortState>
  <mergeCells count="7">
    <mergeCell ref="S1:S2"/>
    <mergeCell ref="X1:X2"/>
    <mergeCell ref="C1:E2"/>
    <mergeCell ref="F1:H2"/>
    <mergeCell ref="I1:K2"/>
    <mergeCell ref="L1:N2"/>
    <mergeCell ref="O1:Q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2788B-8D78-412B-ACDA-0A919A37134C}">
  <sheetPr>
    <tabColor rgb="FFFF0000"/>
  </sheetPr>
  <dimension ref="A1:AS49"/>
  <sheetViews>
    <sheetView tabSelected="1" topLeftCell="N1" workbookViewId="0">
      <selection activeCell="AE4" sqref="AE4:AE47"/>
    </sheetView>
  </sheetViews>
  <sheetFormatPr defaultRowHeight="14.4" x14ac:dyDescent="0.3"/>
  <cols>
    <col min="1" max="1" width="6.109375" customWidth="1"/>
    <col min="2" max="2" width="3.5546875" customWidth="1"/>
    <col min="28" max="28" width="4.33203125" customWidth="1"/>
    <col min="32" max="32" width="3.88671875" customWidth="1"/>
    <col min="33" max="36" width="6.6640625" customWidth="1"/>
  </cols>
  <sheetData>
    <row r="1" spans="1:45" x14ac:dyDescent="0.3">
      <c r="C1" s="87" t="s">
        <v>83</v>
      </c>
      <c r="D1" s="87"/>
      <c r="E1" s="87"/>
      <c r="F1" s="87"/>
      <c r="G1" s="87"/>
      <c r="H1" s="88" t="s">
        <v>84</v>
      </c>
      <c r="I1" s="88"/>
      <c r="J1" s="88"/>
      <c r="K1" s="88"/>
      <c r="L1" s="88"/>
      <c r="M1" s="89" t="s">
        <v>85</v>
      </c>
      <c r="N1" s="89"/>
      <c r="O1" s="89"/>
      <c r="P1" s="89"/>
      <c r="Q1" s="89"/>
      <c r="R1" s="90" t="s">
        <v>86</v>
      </c>
      <c r="S1" s="90"/>
      <c r="T1" s="90"/>
      <c r="U1" s="90"/>
      <c r="V1" s="90"/>
      <c r="W1" s="91" t="s">
        <v>87</v>
      </c>
      <c r="X1" s="91"/>
      <c r="Y1" s="91"/>
      <c r="Z1" s="91"/>
      <c r="AA1" s="91"/>
      <c r="AC1" s="10"/>
      <c r="AD1" s="11"/>
      <c r="AE1" s="12"/>
      <c r="AG1" s="21"/>
      <c r="AM1" s="38" t="s">
        <v>47</v>
      </c>
      <c r="AP1" s="38" t="s">
        <v>47</v>
      </c>
      <c r="AS1" s="38" t="s">
        <v>47</v>
      </c>
    </row>
    <row r="2" spans="1:45" ht="15" thickBot="1" x14ac:dyDescent="0.35">
      <c r="C2" s="3" t="s">
        <v>45</v>
      </c>
      <c r="D2" s="3" t="s">
        <v>37</v>
      </c>
      <c r="E2" s="3" t="s">
        <v>40</v>
      </c>
      <c r="F2" s="3" t="s">
        <v>41</v>
      </c>
      <c r="G2" s="3" t="s">
        <v>47</v>
      </c>
      <c r="H2" s="5" t="s">
        <v>45</v>
      </c>
      <c r="I2" s="5" t="s">
        <v>37</v>
      </c>
      <c r="J2" s="5" t="s">
        <v>40</v>
      </c>
      <c r="K2" s="5" t="s">
        <v>41</v>
      </c>
      <c r="L2" s="5" t="s">
        <v>47</v>
      </c>
      <c r="M2" s="7" t="s">
        <v>45</v>
      </c>
      <c r="N2" s="7" t="s">
        <v>37</v>
      </c>
      <c r="O2" s="7" t="s">
        <v>40</v>
      </c>
      <c r="P2" s="7" t="s">
        <v>41</v>
      </c>
      <c r="Q2" s="7" t="s">
        <v>47</v>
      </c>
      <c r="R2" s="9" t="s">
        <v>45</v>
      </c>
      <c r="S2" s="9" t="s">
        <v>37</v>
      </c>
      <c r="T2" s="9" t="s">
        <v>40</v>
      </c>
      <c r="U2" s="9" t="s">
        <v>41</v>
      </c>
      <c r="V2" s="9" t="s">
        <v>47</v>
      </c>
      <c r="W2" s="18" t="s">
        <v>45</v>
      </c>
      <c r="X2" s="18" t="s">
        <v>37</v>
      </c>
      <c r="Y2" s="18" t="s">
        <v>40</v>
      </c>
      <c r="Z2" s="18" t="s">
        <v>41</v>
      </c>
      <c r="AA2" s="18" t="s">
        <v>47</v>
      </c>
      <c r="AC2" s="13" t="s">
        <v>48</v>
      </c>
      <c r="AD2" s="14" t="s">
        <v>49</v>
      </c>
      <c r="AE2" s="15" t="s">
        <v>50</v>
      </c>
      <c r="AG2" s="22"/>
      <c r="AM2" s="13" t="s">
        <v>48</v>
      </c>
      <c r="AP2" s="41" t="s">
        <v>49</v>
      </c>
      <c r="AS2" s="15" t="s">
        <v>50</v>
      </c>
    </row>
    <row r="3" spans="1:45" x14ac:dyDescent="0.3"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C3" s="45"/>
      <c r="AD3" s="45"/>
      <c r="AE3" s="45"/>
      <c r="AM3" s="45"/>
      <c r="AP3" s="46"/>
      <c r="AS3" s="45"/>
    </row>
    <row r="4" spans="1:45" x14ac:dyDescent="0.3">
      <c r="A4" s="20" t="s">
        <v>0</v>
      </c>
      <c r="C4" s="4">
        <v>0</v>
      </c>
      <c r="D4" s="47">
        <v>4</v>
      </c>
      <c r="E4" s="47">
        <v>3</v>
      </c>
      <c r="F4" s="47">
        <v>3</v>
      </c>
      <c r="G4" s="4">
        <f>SUM(C4:F4)</f>
        <v>10</v>
      </c>
      <c r="H4" s="6">
        <v>0</v>
      </c>
      <c r="I4" s="48">
        <v>5</v>
      </c>
      <c r="J4" s="48">
        <v>3</v>
      </c>
      <c r="K4" s="48">
        <v>3</v>
      </c>
      <c r="L4" s="6">
        <f>SUM(H4:K4)</f>
        <v>11</v>
      </c>
      <c r="M4" s="8">
        <v>0</v>
      </c>
      <c r="N4" s="49">
        <v>4</v>
      </c>
      <c r="O4" s="49">
        <v>2</v>
      </c>
      <c r="P4" s="49">
        <v>3</v>
      </c>
      <c r="Q4" s="8">
        <f>SUM(M4:P4)</f>
        <v>9</v>
      </c>
      <c r="R4" s="50">
        <v>9</v>
      </c>
      <c r="S4" s="50">
        <v>5</v>
      </c>
      <c r="T4" s="50">
        <v>2</v>
      </c>
      <c r="U4" s="50">
        <v>3</v>
      </c>
      <c r="V4" s="16">
        <f>SUM(R4:U4)</f>
        <v>19</v>
      </c>
      <c r="W4" s="51">
        <v>11</v>
      </c>
      <c r="X4" s="51">
        <v>3</v>
      </c>
      <c r="Y4" s="51">
        <v>2</v>
      </c>
      <c r="Z4" s="51">
        <v>3</v>
      </c>
      <c r="AA4" s="19">
        <f>SUM(W4:Z4)</f>
        <v>19</v>
      </c>
      <c r="AC4" s="2">
        <f>SUM(G4+L4+Q4+V4+AA4)</f>
        <v>68</v>
      </c>
      <c r="AD4" s="2">
        <f>SUM(C4+D4+H4+I4+M4+N4+R4+S4+W4+X4)</f>
        <v>41</v>
      </c>
      <c r="AE4" s="2">
        <f>SUM(E4+F4+J4+K4+O4+P4+T4+U4+Y4+Z4)</f>
        <v>27</v>
      </c>
      <c r="AG4" s="20" t="s">
        <v>0</v>
      </c>
      <c r="AL4" s="20" t="s">
        <v>33</v>
      </c>
      <c r="AM4" s="2">
        <v>188</v>
      </c>
      <c r="AO4" s="20" t="s">
        <v>33</v>
      </c>
      <c r="AP4" s="2">
        <v>83</v>
      </c>
      <c r="AR4" s="20" t="s">
        <v>33</v>
      </c>
      <c r="AS4" s="2">
        <v>105</v>
      </c>
    </row>
    <row r="5" spans="1:45" x14ac:dyDescent="0.3">
      <c r="A5" s="20" t="s">
        <v>1</v>
      </c>
      <c r="C5" s="4">
        <v>0</v>
      </c>
      <c r="D5" s="47">
        <v>9</v>
      </c>
      <c r="E5" s="47">
        <v>10</v>
      </c>
      <c r="F5" s="47">
        <v>0</v>
      </c>
      <c r="G5" s="4">
        <f t="shared" ref="G5:G47" si="0">SUM(C5:F5)</f>
        <v>19</v>
      </c>
      <c r="H5" s="6">
        <v>0</v>
      </c>
      <c r="I5" s="48">
        <v>11</v>
      </c>
      <c r="J5" s="48">
        <v>7</v>
      </c>
      <c r="K5" s="48">
        <v>0</v>
      </c>
      <c r="L5" s="6">
        <f t="shared" ref="L5:L47" si="1">SUM(H5:K5)</f>
        <v>18</v>
      </c>
      <c r="M5" s="8">
        <v>0</v>
      </c>
      <c r="N5" s="49">
        <v>8</v>
      </c>
      <c r="O5" s="49">
        <v>10</v>
      </c>
      <c r="P5" s="49">
        <v>0</v>
      </c>
      <c r="Q5" s="8">
        <f t="shared" ref="Q5:Q47" si="2">SUM(M5:P5)</f>
        <v>18</v>
      </c>
      <c r="R5" s="50">
        <v>7</v>
      </c>
      <c r="S5" s="50">
        <v>10</v>
      </c>
      <c r="T5" s="50">
        <v>8</v>
      </c>
      <c r="U5" s="50">
        <v>0</v>
      </c>
      <c r="V5" s="16">
        <f t="shared" ref="V5:V47" si="3">SUM(R5:U5)</f>
        <v>25</v>
      </c>
      <c r="W5" s="51">
        <v>7</v>
      </c>
      <c r="X5" s="51">
        <v>9</v>
      </c>
      <c r="Y5" s="51">
        <v>5</v>
      </c>
      <c r="Z5" s="51">
        <v>0</v>
      </c>
      <c r="AA5" s="19">
        <f t="shared" ref="AA5:AA47" si="4">SUM(W5:Z5)</f>
        <v>21</v>
      </c>
      <c r="AC5" s="2">
        <f t="shared" ref="AC5:AC47" si="5">SUM(G5+L5+Q5+V5+AA5)</f>
        <v>101</v>
      </c>
      <c r="AD5" s="2">
        <f t="shared" ref="AD5:AD47" si="6">SUM(C5+D5+H5+I5+M5+N5+R5+S5+W5+X5)</f>
        <v>61</v>
      </c>
      <c r="AE5" s="2">
        <f t="shared" ref="AE5:AE47" si="7">SUM(E5+F5+J5+K5+O5+P5+T5+U5+Y5+Z5)</f>
        <v>40</v>
      </c>
      <c r="AG5" s="20" t="s">
        <v>1</v>
      </c>
      <c r="AL5" s="20" t="s">
        <v>28</v>
      </c>
      <c r="AM5" s="2">
        <v>180</v>
      </c>
      <c r="AO5" s="20" t="s">
        <v>28</v>
      </c>
      <c r="AP5" s="2">
        <v>76</v>
      </c>
      <c r="AR5" s="20" t="s">
        <v>28</v>
      </c>
      <c r="AS5" s="2">
        <v>104</v>
      </c>
    </row>
    <row r="6" spans="1:45" x14ac:dyDescent="0.3">
      <c r="A6" s="20" t="s">
        <v>2</v>
      </c>
      <c r="C6" s="4">
        <v>0</v>
      </c>
      <c r="D6" s="47">
        <v>3</v>
      </c>
      <c r="E6" s="47">
        <v>2</v>
      </c>
      <c r="F6" s="47">
        <v>0</v>
      </c>
      <c r="G6" s="4">
        <f t="shared" si="0"/>
        <v>5</v>
      </c>
      <c r="H6" s="6">
        <v>0</v>
      </c>
      <c r="I6" s="48">
        <v>3</v>
      </c>
      <c r="J6" s="48">
        <v>2</v>
      </c>
      <c r="K6" s="48">
        <v>0</v>
      </c>
      <c r="L6" s="6">
        <f t="shared" si="1"/>
        <v>5</v>
      </c>
      <c r="M6" s="8">
        <v>0</v>
      </c>
      <c r="N6" s="49">
        <v>2</v>
      </c>
      <c r="O6" s="49">
        <v>1</v>
      </c>
      <c r="P6" s="49">
        <v>0</v>
      </c>
      <c r="Q6" s="8">
        <f t="shared" si="2"/>
        <v>3</v>
      </c>
      <c r="R6" s="50">
        <v>1</v>
      </c>
      <c r="S6" s="50">
        <v>3</v>
      </c>
      <c r="T6" s="50">
        <v>2</v>
      </c>
      <c r="U6" s="50">
        <v>0</v>
      </c>
      <c r="V6" s="16">
        <f t="shared" si="3"/>
        <v>6</v>
      </c>
      <c r="W6" s="51">
        <v>1</v>
      </c>
      <c r="X6" s="51">
        <v>2</v>
      </c>
      <c r="Y6" s="51">
        <v>1</v>
      </c>
      <c r="Z6" s="51">
        <v>0</v>
      </c>
      <c r="AA6" s="19">
        <f t="shared" si="4"/>
        <v>4</v>
      </c>
      <c r="AC6" s="2">
        <f t="shared" si="5"/>
        <v>23</v>
      </c>
      <c r="AD6" s="2">
        <f t="shared" si="6"/>
        <v>15</v>
      </c>
      <c r="AE6" s="2">
        <f t="shared" si="7"/>
        <v>8</v>
      </c>
      <c r="AG6" s="20" t="s">
        <v>2</v>
      </c>
      <c r="AL6" s="20" t="s">
        <v>14</v>
      </c>
      <c r="AM6" s="2">
        <v>169</v>
      </c>
      <c r="AO6" s="20" t="s">
        <v>4</v>
      </c>
      <c r="AP6" s="2">
        <v>70</v>
      </c>
      <c r="AR6" s="20" t="s">
        <v>14</v>
      </c>
      <c r="AS6" s="2">
        <v>99</v>
      </c>
    </row>
    <row r="7" spans="1:45" x14ac:dyDescent="0.3">
      <c r="A7" s="20" t="s">
        <v>42</v>
      </c>
      <c r="C7" s="4">
        <v>0</v>
      </c>
      <c r="D7" s="47">
        <v>2</v>
      </c>
      <c r="E7" s="47">
        <v>0</v>
      </c>
      <c r="F7" s="47">
        <v>0</v>
      </c>
      <c r="G7" s="4">
        <f t="shared" si="0"/>
        <v>2</v>
      </c>
      <c r="H7" s="6">
        <v>0</v>
      </c>
      <c r="I7" s="48">
        <v>4</v>
      </c>
      <c r="J7" s="48">
        <v>0</v>
      </c>
      <c r="K7" s="48">
        <v>0</v>
      </c>
      <c r="L7" s="6">
        <f t="shared" si="1"/>
        <v>4</v>
      </c>
      <c r="M7" s="8">
        <v>0</v>
      </c>
      <c r="N7" s="49">
        <v>4</v>
      </c>
      <c r="O7" s="49">
        <v>0</v>
      </c>
      <c r="P7" s="49">
        <v>0</v>
      </c>
      <c r="Q7" s="8">
        <f t="shared" si="2"/>
        <v>4</v>
      </c>
      <c r="R7" s="50">
        <v>0</v>
      </c>
      <c r="S7" s="50">
        <v>3</v>
      </c>
      <c r="T7" s="50">
        <v>0</v>
      </c>
      <c r="U7" s="50">
        <v>0</v>
      </c>
      <c r="V7" s="16">
        <f t="shared" si="3"/>
        <v>3</v>
      </c>
      <c r="W7" s="51">
        <v>0</v>
      </c>
      <c r="X7" s="51">
        <v>3</v>
      </c>
      <c r="Y7" s="51">
        <v>0</v>
      </c>
      <c r="Z7" s="51">
        <v>0</v>
      </c>
      <c r="AA7" s="19">
        <f t="shared" si="4"/>
        <v>3</v>
      </c>
      <c r="AC7" s="2">
        <f t="shared" si="5"/>
        <v>16</v>
      </c>
      <c r="AD7" s="2">
        <f t="shared" si="6"/>
        <v>16</v>
      </c>
      <c r="AE7" s="2">
        <f t="shared" si="7"/>
        <v>0</v>
      </c>
      <c r="AG7" s="20" t="s">
        <v>42</v>
      </c>
      <c r="AL7" s="20" t="s">
        <v>35</v>
      </c>
      <c r="AM7" s="2">
        <v>148</v>
      </c>
      <c r="AO7" s="20" t="s">
        <v>14</v>
      </c>
      <c r="AP7" s="2">
        <v>70</v>
      </c>
      <c r="AR7" s="20" t="s">
        <v>35</v>
      </c>
      <c r="AS7" s="2">
        <v>98</v>
      </c>
    </row>
    <row r="8" spans="1:45" x14ac:dyDescent="0.3">
      <c r="A8" s="20" t="s">
        <v>3</v>
      </c>
      <c r="C8" s="4">
        <v>0</v>
      </c>
      <c r="D8" s="47">
        <v>0</v>
      </c>
      <c r="E8" s="47">
        <v>1</v>
      </c>
      <c r="F8" s="47">
        <v>1</v>
      </c>
      <c r="G8" s="4">
        <f t="shared" si="0"/>
        <v>2</v>
      </c>
      <c r="H8" s="6">
        <v>0</v>
      </c>
      <c r="I8" s="48">
        <v>7</v>
      </c>
      <c r="J8" s="48">
        <v>1</v>
      </c>
      <c r="K8" s="48">
        <v>1</v>
      </c>
      <c r="L8" s="6">
        <f t="shared" si="1"/>
        <v>9</v>
      </c>
      <c r="M8" s="8">
        <v>0</v>
      </c>
      <c r="N8" s="49">
        <v>0</v>
      </c>
      <c r="O8" s="49">
        <v>0</v>
      </c>
      <c r="P8" s="49">
        <v>1</v>
      </c>
      <c r="Q8" s="8">
        <f t="shared" si="2"/>
        <v>1</v>
      </c>
      <c r="R8" s="50">
        <v>3</v>
      </c>
      <c r="S8" s="50">
        <v>1</v>
      </c>
      <c r="T8" s="50">
        <v>1</v>
      </c>
      <c r="U8" s="50">
        <v>1</v>
      </c>
      <c r="V8" s="16">
        <f t="shared" si="3"/>
        <v>6</v>
      </c>
      <c r="W8" s="51">
        <v>0</v>
      </c>
      <c r="X8" s="51">
        <v>0</v>
      </c>
      <c r="Y8" s="51">
        <v>1</v>
      </c>
      <c r="Z8" s="51">
        <v>1</v>
      </c>
      <c r="AA8" s="19">
        <f t="shared" si="4"/>
        <v>2</v>
      </c>
      <c r="AC8" s="2">
        <f t="shared" si="5"/>
        <v>20</v>
      </c>
      <c r="AD8" s="2">
        <f t="shared" si="6"/>
        <v>11</v>
      </c>
      <c r="AE8" s="2">
        <f t="shared" si="7"/>
        <v>9</v>
      </c>
      <c r="AG8" s="20" t="s">
        <v>3</v>
      </c>
      <c r="AL8" s="20" t="s">
        <v>4</v>
      </c>
      <c r="AM8" s="2">
        <v>107</v>
      </c>
      <c r="AO8" s="20" t="s">
        <v>1</v>
      </c>
      <c r="AP8" s="2">
        <v>61</v>
      </c>
      <c r="AR8" s="20" t="s">
        <v>16</v>
      </c>
      <c r="AS8" s="2">
        <v>44</v>
      </c>
    </row>
    <row r="9" spans="1:45" x14ac:dyDescent="0.3">
      <c r="A9" s="20" t="s">
        <v>46</v>
      </c>
      <c r="C9" s="4">
        <v>0</v>
      </c>
      <c r="D9" s="47">
        <v>6</v>
      </c>
      <c r="E9" s="47">
        <v>0</v>
      </c>
      <c r="F9" s="47">
        <v>0</v>
      </c>
      <c r="G9" s="4">
        <f t="shared" si="0"/>
        <v>6</v>
      </c>
      <c r="H9" s="6">
        <v>0</v>
      </c>
      <c r="I9" s="48">
        <v>0</v>
      </c>
      <c r="J9" s="48">
        <v>0</v>
      </c>
      <c r="K9" s="48">
        <v>0</v>
      </c>
      <c r="L9" s="6">
        <f t="shared" si="1"/>
        <v>0</v>
      </c>
      <c r="M9" s="8">
        <v>0</v>
      </c>
      <c r="N9" s="49">
        <v>7</v>
      </c>
      <c r="O9" s="49">
        <v>0</v>
      </c>
      <c r="P9" s="49">
        <v>0</v>
      </c>
      <c r="Q9" s="8">
        <f t="shared" si="2"/>
        <v>7</v>
      </c>
      <c r="R9" s="50">
        <v>2</v>
      </c>
      <c r="S9" s="50">
        <v>7</v>
      </c>
      <c r="T9" s="50">
        <v>0</v>
      </c>
      <c r="U9" s="50">
        <v>0</v>
      </c>
      <c r="V9" s="16">
        <f t="shared" si="3"/>
        <v>9</v>
      </c>
      <c r="W9" s="51">
        <v>2</v>
      </c>
      <c r="X9" s="51">
        <v>7</v>
      </c>
      <c r="Y9" s="51">
        <v>0</v>
      </c>
      <c r="Z9" s="51">
        <v>0</v>
      </c>
      <c r="AA9" s="19">
        <f t="shared" si="4"/>
        <v>9</v>
      </c>
      <c r="AC9" s="2">
        <f t="shared" si="5"/>
        <v>31</v>
      </c>
      <c r="AD9" s="2">
        <f t="shared" si="6"/>
        <v>31</v>
      </c>
      <c r="AE9" s="2">
        <f t="shared" si="7"/>
        <v>0</v>
      </c>
      <c r="AG9" s="20" t="s">
        <v>46</v>
      </c>
      <c r="AL9" s="20" t="s">
        <v>21</v>
      </c>
      <c r="AM9" s="2">
        <v>103</v>
      </c>
      <c r="AO9" s="20" t="s">
        <v>21</v>
      </c>
      <c r="AP9" s="2">
        <v>59</v>
      </c>
      <c r="AR9" s="20" t="s">
        <v>21</v>
      </c>
      <c r="AS9" s="2">
        <v>44</v>
      </c>
    </row>
    <row r="10" spans="1:45" x14ac:dyDescent="0.3">
      <c r="A10" s="20" t="s">
        <v>4</v>
      </c>
      <c r="C10" s="4">
        <v>0</v>
      </c>
      <c r="D10" s="47">
        <v>9</v>
      </c>
      <c r="E10" s="47">
        <v>4</v>
      </c>
      <c r="F10" s="47">
        <v>1</v>
      </c>
      <c r="G10" s="4">
        <f t="shared" si="0"/>
        <v>14</v>
      </c>
      <c r="H10" s="6">
        <v>0</v>
      </c>
      <c r="I10" s="48">
        <v>11</v>
      </c>
      <c r="J10" s="48">
        <v>5</v>
      </c>
      <c r="K10" s="48">
        <v>3</v>
      </c>
      <c r="L10" s="6">
        <f t="shared" si="1"/>
        <v>19</v>
      </c>
      <c r="M10" s="8">
        <v>0</v>
      </c>
      <c r="N10" s="49">
        <v>11</v>
      </c>
      <c r="O10" s="49">
        <v>5</v>
      </c>
      <c r="P10" s="49">
        <v>4</v>
      </c>
      <c r="Q10" s="8">
        <f t="shared" si="2"/>
        <v>20</v>
      </c>
      <c r="R10" s="50">
        <v>7</v>
      </c>
      <c r="S10" s="50">
        <v>12</v>
      </c>
      <c r="T10" s="50">
        <v>5</v>
      </c>
      <c r="U10" s="50">
        <v>4</v>
      </c>
      <c r="V10" s="16">
        <f t="shared" si="3"/>
        <v>28</v>
      </c>
      <c r="W10" s="51">
        <v>8</v>
      </c>
      <c r="X10" s="51">
        <v>12</v>
      </c>
      <c r="Y10" s="51">
        <v>3</v>
      </c>
      <c r="Z10" s="51">
        <v>3</v>
      </c>
      <c r="AA10" s="19">
        <f t="shared" si="4"/>
        <v>26</v>
      </c>
      <c r="AC10" s="2">
        <f t="shared" si="5"/>
        <v>107</v>
      </c>
      <c r="AD10" s="2">
        <f t="shared" si="6"/>
        <v>70</v>
      </c>
      <c r="AE10" s="2">
        <f t="shared" si="7"/>
        <v>37</v>
      </c>
      <c r="AG10" s="20" t="s">
        <v>4</v>
      </c>
      <c r="AL10" s="20" t="s">
        <v>1</v>
      </c>
      <c r="AM10" s="2">
        <v>101</v>
      </c>
      <c r="AO10" s="20" t="s">
        <v>13</v>
      </c>
      <c r="AP10" s="2">
        <v>58</v>
      </c>
      <c r="AR10" s="20" t="s">
        <v>1</v>
      </c>
      <c r="AS10" s="2">
        <v>40</v>
      </c>
    </row>
    <row r="11" spans="1:45" x14ac:dyDescent="0.3">
      <c r="A11" s="20" t="s">
        <v>5</v>
      </c>
      <c r="C11" s="4">
        <v>0</v>
      </c>
      <c r="D11" s="47">
        <v>2</v>
      </c>
      <c r="E11" s="47">
        <v>3</v>
      </c>
      <c r="F11" s="47">
        <v>0</v>
      </c>
      <c r="G11" s="4">
        <f t="shared" si="0"/>
        <v>5</v>
      </c>
      <c r="H11" s="6">
        <v>0</v>
      </c>
      <c r="I11" s="48">
        <v>3</v>
      </c>
      <c r="J11" s="48">
        <v>4</v>
      </c>
      <c r="K11" s="48">
        <v>0</v>
      </c>
      <c r="L11" s="6">
        <f t="shared" si="1"/>
        <v>7</v>
      </c>
      <c r="M11" s="8">
        <v>0</v>
      </c>
      <c r="N11" s="49">
        <v>3</v>
      </c>
      <c r="O11" s="49">
        <v>4</v>
      </c>
      <c r="P11" s="49">
        <v>0</v>
      </c>
      <c r="Q11" s="8">
        <f t="shared" si="2"/>
        <v>7</v>
      </c>
      <c r="R11" s="50">
        <v>6</v>
      </c>
      <c r="S11" s="50">
        <v>4</v>
      </c>
      <c r="T11" s="50">
        <v>3</v>
      </c>
      <c r="U11" s="50">
        <v>0</v>
      </c>
      <c r="V11" s="16">
        <f t="shared" si="3"/>
        <v>13</v>
      </c>
      <c r="W11" s="51">
        <v>6</v>
      </c>
      <c r="X11" s="51">
        <v>4</v>
      </c>
      <c r="Y11" s="51">
        <v>3</v>
      </c>
      <c r="Z11" s="51">
        <v>0</v>
      </c>
      <c r="AA11" s="19">
        <f t="shared" si="4"/>
        <v>13</v>
      </c>
      <c r="AC11" s="2">
        <f t="shared" si="5"/>
        <v>45</v>
      </c>
      <c r="AD11" s="2">
        <f t="shared" si="6"/>
        <v>28</v>
      </c>
      <c r="AE11" s="2">
        <f t="shared" si="7"/>
        <v>17</v>
      </c>
      <c r="AG11" s="20" t="s">
        <v>5</v>
      </c>
      <c r="AL11" s="20" t="s">
        <v>13</v>
      </c>
      <c r="AM11" s="2">
        <v>86</v>
      </c>
      <c r="AO11" s="20" t="s">
        <v>30</v>
      </c>
      <c r="AP11" s="2">
        <v>53</v>
      </c>
      <c r="AR11" s="20" t="s">
        <v>4</v>
      </c>
      <c r="AS11" s="2">
        <v>37</v>
      </c>
    </row>
    <row r="12" spans="1:45" x14ac:dyDescent="0.3">
      <c r="A12" s="20" t="s">
        <v>6</v>
      </c>
      <c r="C12" s="4">
        <v>0</v>
      </c>
      <c r="D12" s="47">
        <v>6</v>
      </c>
      <c r="E12" s="47">
        <v>2</v>
      </c>
      <c r="F12" s="47">
        <v>0</v>
      </c>
      <c r="G12" s="4">
        <f t="shared" si="0"/>
        <v>8</v>
      </c>
      <c r="H12" s="6">
        <v>0</v>
      </c>
      <c r="I12" s="48">
        <v>6</v>
      </c>
      <c r="J12" s="48">
        <v>2</v>
      </c>
      <c r="K12" s="48">
        <v>0</v>
      </c>
      <c r="L12" s="6">
        <f t="shared" si="1"/>
        <v>8</v>
      </c>
      <c r="M12" s="8">
        <v>0</v>
      </c>
      <c r="N12" s="49">
        <v>6</v>
      </c>
      <c r="O12" s="49">
        <v>2</v>
      </c>
      <c r="P12" s="49">
        <v>0</v>
      </c>
      <c r="Q12" s="8">
        <f t="shared" si="2"/>
        <v>8</v>
      </c>
      <c r="R12" s="50">
        <v>2</v>
      </c>
      <c r="S12" s="50">
        <v>6</v>
      </c>
      <c r="T12" s="50">
        <v>2</v>
      </c>
      <c r="U12" s="50">
        <v>0</v>
      </c>
      <c r="V12" s="16">
        <f t="shared" si="3"/>
        <v>10</v>
      </c>
      <c r="W12" s="51">
        <v>3</v>
      </c>
      <c r="X12" s="51">
        <v>6</v>
      </c>
      <c r="Y12" s="51">
        <v>2</v>
      </c>
      <c r="Z12" s="51">
        <v>0</v>
      </c>
      <c r="AA12" s="19">
        <f t="shared" si="4"/>
        <v>11</v>
      </c>
      <c r="AC12" s="2">
        <f t="shared" si="5"/>
        <v>45</v>
      </c>
      <c r="AD12" s="2">
        <f t="shared" si="6"/>
        <v>35</v>
      </c>
      <c r="AE12" s="2">
        <f t="shared" si="7"/>
        <v>10</v>
      </c>
      <c r="AG12" s="20" t="s">
        <v>6</v>
      </c>
      <c r="AL12" s="20" t="s">
        <v>16</v>
      </c>
      <c r="AM12" s="2">
        <v>77</v>
      </c>
      <c r="AO12" s="20" t="s">
        <v>35</v>
      </c>
      <c r="AP12" s="2">
        <v>50</v>
      </c>
      <c r="AR12" s="20" t="s">
        <v>12</v>
      </c>
      <c r="AS12" s="2">
        <v>37</v>
      </c>
    </row>
    <row r="13" spans="1:45" x14ac:dyDescent="0.3">
      <c r="A13" s="20" t="s">
        <v>7</v>
      </c>
      <c r="C13" s="4">
        <v>0</v>
      </c>
      <c r="D13" s="47">
        <v>2</v>
      </c>
      <c r="E13" s="47">
        <v>1</v>
      </c>
      <c r="F13" s="47">
        <v>0</v>
      </c>
      <c r="G13" s="4">
        <f t="shared" si="0"/>
        <v>3</v>
      </c>
      <c r="H13" s="6">
        <v>0</v>
      </c>
      <c r="I13" s="48">
        <v>2</v>
      </c>
      <c r="J13" s="48">
        <v>1</v>
      </c>
      <c r="K13" s="48">
        <v>0</v>
      </c>
      <c r="L13" s="6">
        <f t="shared" si="1"/>
        <v>3</v>
      </c>
      <c r="M13" s="8">
        <v>0</v>
      </c>
      <c r="N13" s="49">
        <v>2</v>
      </c>
      <c r="O13" s="49">
        <v>1</v>
      </c>
      <c r="P13" s="49">
        <v>0</v>
      </c>
      <c r="Q13" s="8">
        <f t="shared" si="2"/>
        <v>3</v>
      </c>
      <c r="R13" s="50">
        <v>6</v>
      </c>
      <c r="S13" s="50">
        <v>2</v>
      </c>
      <c r="T13" s="50">
        <v>1</v>
      </c>
      <c r="U13" s="50">
        <v>0</v>
      </c>
      <c r="V13" s="16">
        <f t="shared" si="3"/>
        <v>9</v>
      </c>
      <c r="W13" s="51">
        <v>7</v>
      </c>
      <c r="X13" s="51">
        <v>2</v>
      </c>
      <c r="Y13" s="51">
        <v>1</v>
      </c>
      <c r="Z13" s="51">
        <v>0</v>
      </c>
      <c r="AA13" s="19">
        <f t="shared" si="4"/>
        <v>10</v>
      </c>
      <c r="AC13" s="2">
        <f t="shared" si="5"/>
        <v>28</v>
      </c>
      <c r="AD13" s="2">
        <f t="shared" si="6"/>
        <v>23</v>
      </c>
      <c r="AE13" s="2">
        <f t="shared" si="7"/>
        <v>5</v>
      </c>
      <c r="AG13" s="20" t="s">
        <v>7</v>
      </c>
      <c r="AL13" s="20" t="s">
        <v>9</v>
      </c>
      <c r="AM13" s="2">
        <v>74</v>
      </c>
      <c r="AO13" s="20" t="s">
        <v>0</v>
      </c>
      <c r="AP13" s="2">
        <v>41</v>
      </c>
      <c r="AR13" s="20" t="s">
        <v>9</v>
      </c>
      <c r="AS13" s="2">
        <v>34</v>
      </c>
    </row>
    <row r="14" spans="1:45" x14ac:dyDescent="0.3">
      <c r="A14" s="20" t="s">
        <v>8</v>
      </c>
      <c r="C14" s="4">
        <v>0</v>
      </c>
      <c r="D14" s="47">
        <v>5</v>
      </c>
      <c r="E14" s="47">
        <v>5</v>
      </c>
      <c r="F14" s="47">
        <v>2</v>
      </c>
      <c r="G14" s="4">
        <f t="shared" si="0"/>
        <v>12</v>
      </c>
      <c r="H14" s="6">
        <v>0</v>
      </c>
      <c r="I14" s="48">
        <v>6</v>
      </c>
      <c r="J14" s="48">
        <v>5</v>
      </c>
      <c r="K14" s="48">
        <v>2</v>
      </c>
      <c r="L14" s="6">
        <f t="shared" si="1"/>
        <v>13</v>
      </c>
      <c r="M14" s="8">
        <v>0</v>
      </c>
      <c r="N14" s="49">
        <v>5</v>
      </c>
      <c r="O14" s="49">
        <v>4</v>
      </c>
      <c r="P14" s="49">
        <v>2</v>
      </c>
      <c r="Q14" s="8">
        <f t="shared" si="2"/>
        <v>11</v>
      </c>
      <c r="R14" s="50">
        <v>2</v>
      </c>
      <c r="S14" s="50">
        <v>6</v>
      </c>
      <c r="T14" s="50">
        <v>5</v>
      </c>
      <c r="U14" s="50">
        <v>2</v>
      </c>
      <c r="V14" s="16">
        <f t="shared" si="3"/>
        <v>15</v>
      </c>
      <c r="W14" s="51">
        <v>2</v>
      </c>
      <c r="X14" s="51">
        <v>6</v>
      </c>
      <c r="Y14" s="51">
        <v>5</v>
      </c>
      <c r="Z14" s="51">
        <v>1</v>
      </c>
      <c r="AA14" s="19">
        <f t="shared" si="4"/>
        <v>14</v>
      </c>
      <c r="AC14" s="2">
        <f t="shared" si="5"/>
        <v>65</v>
      </c>
      <c r="AD14" s="2">
        <f t="shared" si="6"/>
        <v>32</v>
      </c>
      <c r="AE14" s="2">
        <f t="shared" si="7"/>
        <v>33</v>
      </c>
      <c r="AG14" s="20" t="s">
        <v>8</v>
      </c>
      <c r="AL14" s="20" t="s">
        <v>0</v>
      </c>
      <c r="AM14" s="2">
        <v>68</v>
      </c>
      <c r="AO14" s="20" t="s">
        <v>32</v>
      </c>
      <c r="AP14" s="2">
        <v>41</v>
      </c>
      <c r="AR14" s="20" t="s">
        <v>31</v>
      </c>
      <c r="AS14" s="2">
        <v>34</v>
      </c>
    </row>
    <row r="15" spans="1:45" x14ac:dyDescent="0.3">
      <c r="A15" s="20" t="s">
        <v>9</v>
      </c>
      <c r="C15" s="4">
        <v>0</v>
      </c>
      <c r="D15" s="47">
        <v>0</v>
      </c>
      <c r="E15" s="47">
        <v>5</v>
      </c>
      <c r="F15" s="47">
        <v>2</v>
      </c>
      <c r="G15" s="4">
        <f t="shared" si="0"/>
        <v>7</v>
      </c>
      <c r="H15" s="6">
        <v>0</v>
      </c>
      <c r="I15" s="48">
        <v>5</v>
      </c>
      <c r="J15" s="48">
        <v>6</v>
      </c>
      <c r="K15" s="48">
        <v>1</v>
      </c>
      <c r="L15" s="6">
        <f t="shared" si="1"/>
        <v>12</v>
      </c>
      <c r="M15" s="8">
        <v>0</v>
      </c>
      <c r="N15" s="49">
        <v>7</v>
      </c>
      <c r="O15" s="49">
        <v>6</v>
      </c>
      <c r="P15" s="49">
        <v>1</v>
      </c>
      <c r="Q15" s="8">
        <f t="shared" si="2"/>
        <v>14</v>
      </c>
      <c r="R15" s="50">
        <v>7</v>
      </c>
      <c r="S15" s="50">
        <v>6</v>
      </c>
      <c r="T15" s="50">
        <v>6</v>
      </c>
      <c r="U15" s="50">
        <v>1</v>
      </c>
      <c r="V15" s="16">
        <f t="shared" si="3"/>
        <v>20</v>
      </c>
      <c r="W15" s="51">
        <v>7</v>
      </c>
      <c r="X15" s="51">
        <v>8</v>
      </c>
      <c r="Y15" s="51">
        <v>6</v>
      </c>
      <c r="Z15" s="51">
        <v>0</v>
      </c>
      <c r="AA15" s="19">
        <f t="shared" si="4"/>
        <v>21</v>
      </c>
      <c r="AC15" s="2">
        <f t="shared" si="5"/>
        <v>74</v>
      </c>
      <c r="AD15" s="2">
        <f t="shared" si="6"/>
        <v>40</v>
      </c>
      <c r="AE15" s="2">
        <f t="shared" si="7"/>
        <v>34</v>
      </c>
      <c r="AG15" s="20" t="s">
        <v>9</v>
      </c>
      <c r="AL15" s="20" t="s">
        <v>22</v>
      </c>
      <c r="AM15" s="2">
        <v>67</v>
      </c>
      <c r="AO15" s="20" t="s">
        <v>9</v>
      </c>
      <c r="AP15" s="2">
        <v>40</v>
      </c>
      <c r="AR15" s="20" t="s">
        <v>8</v>
      </c>
      <c r="AS15" s="2">
        <v>33</v>
      </c>
    </row>
    <row r="16" spans="1:45" x14ac:dyDescent="0.3">
      <c r="A16" s="20" t="s">
        <v>10</v>
      </c>
      <c r="C16" s="4">
        <v>0</v>
      </c>
      <c r="D16" s="47">
        <v>3</v>
      </c>
      <c r="E16" s="47">
        <v>6</v>
      </c>
      <c r="F16" s="47">
        <v>0</v>
      </c>
      <c r="G16" s="4">
        <f t="shared" si="0"/>
        <v>9</v>
      </c>
      <c r="H16" s="6">
        <v>0</v>
      </c>
      <c r="I16" s="48">
        <v>4</v>
      </c>
      <c r="J16" s="48">
        <v>4</v>
      </c>
      <c r="K16" s="48">
        <v>0</v>
      </c>
      <c r="L16" s="6">
        <f t="shared" si="1"/>
        <v>8</v>
      </c>
      <c r="M16" s="8">
        <v>0</v>
      </c>
      <c r="N16" s="49">
        <v>3</v>
      </c>
      <c r="O16" s="49">
        <v>5</v>
      </c>
      <c r="P16" s="49">
        <v>0</v>
      </c>
      <c r="Q16" s="8">
        <f t="shared" si="2"/>
        <v>8</v>
      </c>
      <c r="R16" s="50">
        <v>1</v>
      </c>
      <c r="S16" s="50">
        <v>3</v>
      </c>
      <c r="T16" s="50">
        <v>5</v>
      </c>
      <c r="U16" s="50">
        <v>0</v>
      </c>
      <c r="V16" s="16">
        <f t="shared" si="3"/>
        <v>9</v>
      </c>
      <c r="W16" s="51">
        <v>1</v>
      </c>
      <c r="X16" s="51">
        <v>3</v>
      </c>
      <c r="Y16" s="51">
        <v>5</v>
      </c>
      <c r="Z16" s="51">
        <v>0</v>
      </c>
      <c r="AA16" s="19">
        <f t="shared" si="4"/>
        <v>9</v>
      </c>
      <c r="AC16" s="2">
        <f t="shared" si="5"/>
        <v>43</v>
      </c>
      <c r="AD16" s="2">
        <f t="shared" si="6"/>
        <v>18</v>
      </c>
      <c r="AE16" s="2">
        <f t="shared" si="7"/>
        <v>25</v>
      </c>
      <c r="AG16" s="20" t="s">
        <v>10</v>
      </c>
      <c r="AL16" s="20" t="s">
        <v>8</v>
      </c>
      <c r="AM16" s="2">
        <v>65</v>
      </c>
      <c r="AO16" s="20" t="s">
        <v>22</v>
      </c>
      <c r="AP16" s="2">
        <v>40</v>
      </c>
      <c r="AR16" s="20" t="s">
        <v>15</v>
      </c>
      <c r="AS16" s="2">
        <v>29</v>
      </c>
    </row>
    <row r="17" spans="1:45" x14ac:dyDescent="0.3">
      <c r="A17" s="20" t="s">
        <v>11</v>
      </c>
      <c r="C17" s="4">
        <v>0</v>
      </c>
      <c r="D17" s="47">
        <v>5</v>
      </c>
      <c r="E17" s="47">
        <v>4</v>
      </c>
      <c r="F17" s="47">
        <v>0</v>
      </c>
      <c r="G17" s="4">
        <f t="shared" si="0"/>
        <v>9</v>
      </c>
      <c r="H17" s="6">
        <v>0</v>
      </c>
      <c r="I17" s="48">
        <v>4</v>
      </c>
      <c r="J17" s="48">
        <v>4</v>
      </c>
      <c r="K17" s="48">
        <v>0</v>
      </c>
      <c r="L17" s="6">
        <f t="shared" si="1"/>
        <v>8</v>
      </c>
      <c r="M17" s="8">
        <v>0</v>
      </c>
      <c r="N17" s="49">
        <v>4</v>
      </c>
      <c r="O17" s="49">
        <v>4</v>
      </c>
      <c r="P17" s="49">
        <v>0</v>
      </c>
      <c r="Q17" s="8">
        <f t="shared" si="2"/>
        <v>8</v>
      </c>
      <c r="R17" s="50">
        <v>8</v>
      </c>
      <c r="S17" s="50">
        <v>4</v>
      </c>
      <c r="T17" s="50">
        <v>4</v>
      </c>
      <c r="U17" s="50">
        <v>0</v>
      </c>
      <c r="V17" s="16">
        <f t="shared" si="3"/>
        <v>16</v>
      </c>
      <c r="W17" s="51">
        <v>4</v>
      </c>
      <c r="X17" s="51">
        <v>4</v>
      </c>
      <c r="Y17" s="51">
        <v>4</v>
      </c>
      <c r="Z17" s="51">
        <v>0</v>
      </c>
      <c r="AA17" s="19">
        <f t="shared" si="4"/>
        <v>12</v>
      </c>
      <c r="AC17" s="2">
        <f t="shared" si="5"/>
        <v>53</v>
      </c>
      <c r="AD17" s="2">
        <f t="shared" si="6"/>
        <v>33</v>
      </c>
      <c r="AE17" s="2">
        <f t="shared" si="7"/>
        <v>20</v>
      </c>
      <c r="AG17" s="20" t="s">
        <v>11</v>
      </c>
      <c r="AL17" s="20" t="s">
        <v>30</v>
      </c>
      <c r="AM17" s="2">
        <v>64</v>
      </c>
      <c r="AO17" s="20" t="s">
        <v>19</v>
      </c>
      <c r="AP17" s="2">
        <v>37</v>
      </c>
      <c r="AR17" s="20" t="s">
        <v>13</v>
      </c>
      <c r="AS17" s="2">
        <v>28</v>
      </c>
    </row>
    <row r="18" spans="1:45" x14ac:dyDescent="0.3">
      <c r="A18" s="20" t="s">
        <v>12</v>
      </c>
      <c r="C18" s="4">
        <v>0</v>
      </c>
      <c r="D18" s="47">
        <v>4</v>
      </c>
      <c r="E18" s="47">
        <v>4</v>
      </c>
      <c r="F18" s="47">
        <v>3</v>
      </c>
      <c r="G18" s="4">
        <f t="shared" si="0"/>
        <v>11</v>
      </c>
      <c r="H18" s="6">
        <v>0</v>
      </c>
      <c r="I18" s="48">
        <v>4</v>
      </c>
      <c r="J18" s="48">
        <v>5</v>
      </c>
      <c r="K18" s="48">
        <v>2</v>
      </c>
      <c r="L18" s="6">
        <f t="shared" si="1"/>
        <v>11</v>
      </c>
      <c r="M18" s="8">
        <v>0</v>
      </c>
      <c r="N18" s="49">
        <v>2</v>
      </c>
      <c r="O18" s="49">
        <v>5</v>
      </c>
      <c r="P18" s="49">
        <v>3</v>
      </c>
      <c r="Q18" s="8">
        <f t="shared" si="2"/>
        <v>10</v>
      </c>
      <c r="R18" s="50">
        <v>1</v>
      </c>
      <c r="S18" s="50">
        <v>4</v>
      </c>
      <c r="T18" s="50">
        <v>5</v>
      </c>
      <c r="U18" s="50">
        <v>4</v>
      </c>
      <c r="V18" s="16">
        <f t="shared" si="3"/>
        <v>14</v>
      </c>
      <c r="W18" s="51">
        <v>1</v>
      </c>
      <c r="X18" s="51">
        <v>3</v>
      </c>
      <c r="Y18" s="51">
        <v>4</v>
      </c>
      <c r="Z18" s="51">
        <v>2</v>
      </c>
      <c r="AA18" s="19">
        <f t="shared" si="4"/>
        <v>10</v>
      </c>
      <c r="AC18" s="2">
        <f t="shared" si="5"/>
        <v>56</v>
      </c>
      <c r="AD18" s="2">
        <f t="shared" si="6"/>
        <v>19</v>
      </c>
      <c r="AE18" s="2">
        <f t="shared" si="7"/>
        <v>37</v>
      </c>
      <c r="AG18" s="20" t="s">
        <v>12</v>
      </c>
      <c r="AL18" s="20" t="s">
        <v>31</v>
      </c>
      <c r="AM18" s="2">
        <v>64</v>
      </c>
      <c r="AO18" s="20" t="s">
        <v>6</v>
      </c>
      <c r="AP18" s="2">
        <v>35</v>
      </c>
      <c r="AR18" s="20" t="s">
        <v>0</v>
      </c>
      <c r="AS18" s="2">
        <v>27</v>
      </c>
    </row>
    <row r="19" spans="1:45" x14ac:dyDescent="0.3">
      <c r="A19" s="20" t="s">
        <v>13</v>
      </c>
      <c r="C19" s="4">
        <v>0</v>
      </c>
      <c r="D19" s="47">
        <v>8</v>
      </c>
      <c r="E19" s="47">
        <v>5</v>
      </c>
      <c r="F19" s="47">
        <v>1</v>
      </c>
      <c r="G19" s="4">
        <f t="shared" si="0"/>
        <v>14</v>
      </c>
      <c r="H19" s="6">
        <v>0</v>
      </c>
      <c r="I19" s="48">
        <v>9</v>
      </c>
      <c r="J19" s="48">
        <v>5</v>
      </c>
      <c r="K19" s="48">
        <v>1</v>
      </c>
      <c r="L19" s="6">
        <f t="shared" si="1"/>
        <v>15</v>
      </c>
      <c r="M19" s="8">
        <v>0</v>
      </c>
      <c r="N19" s="49">
        <v>8</v>
      </c>
      <c r="O19" s="49">
        <v>5</v>
      </c>
      <c r="P19" s="49">
        <v>1</v>
      </c>
      <c r="Q19" s="8">
        <f t="shared" si="2"/>
        <v>14</v>
      </c>
      <c r="R19" s="50">
        <v>10</v>
      </c>
      <c r="S19" s="50">
        <v>9</v>
      </c>
      <c r="T19" s="50">
        <v>5</v>
      </c>
      <c r="U19" s="50">
        <v>1</v>
      </c>
      <c r="V19" s="16">
        <f t="shared" si="3"/>
        <v>25</v>
      </c>
      <c r="W19" s="51">
        <v>10</v>
      </c>
      <c r="X19" s="51">
        <v>4</v>
      </c>
      <c r="Y19" s="51">
        <v>4</v>
      </c>
      <c r="Z19" s="51">
        <v>0</v>
      </c>
      <c r="AA19" s="19">
        <f t="shared" si="4"/>
        <v>18</v>
      </c>
      <c r="AC19" s="2">
        <f t="shared" si="5"/>
        <v>86</v>
      </c>
      <c r="AD19" s="2">
        <f t="shared" si="6"/>
        <v>58</v>
      </c>
      <c r="AE19" s="2">
        <f t="shared" si="7"/>
        <v>28</v>
      </c>
      <c r="AG19" s="20" t="s">
        <v>13</v>
      </c>
      <c r="AL19" s="20" t="s">
        <v>32</v>
      </c>
      <c r="AM19" s="2">
        <v>61</v>
      </c>
      <c r="AO19" s="20" t="s">
        <v>11</v>
      </c>
      <c r="AP19" s="2">
        <v>33</v>
      </c>
      <c r="AR19" s="20" t="s">
        <v>20</v>
      </c>
      <c r="AS19" s="2">
        <v>27</v>
      </c>
    </row>
    <row r="20" spans="1:45" x14ac:dyDescent="0.3">
      <c r="A20" s="20" t="s">
        <v>14</v>
      </c>
      <c r="C20" s="4">
        <v>0</v>
      </c>
      <c r="D20" s="47">
        <v>6</v>
      </c>
      <c r="E20" s="47">
        <v>11</v>
      </c>
      <c r="F20" s="47">
        <v>9</v>
      </c>
      <c r="G20" s="4">
        <f t="shared" si="0"/>
        <v>26</v>
      </c>
      <c r="H20" s="6">
        <v>0</v>
      </c>
      <c r="I20" s="48">
        <v>12</v>
      </c>
      <c r="J20" s="48">
        <v>11</v>
      </c>
      <c r="K20" s="48">
        <v>9</v>
      </c>
      <c r="L20" s="6">
        <f t="shared" si="1"/>
        <v>32</v>
      </c>
      <c r="M20" s="8">
        <v>0</v>
      </c>
      <c r="N20" s="49">
        <v>12</v>
      </c>
      <c r="O20" s="49">
        <v>11</v>
      </c>
      <c r="P20" s="49">
        <v>10</v>
      </c>
      <c r="Q20" s="8">
        <f t="shared" si="2"/>
        <v>33</v>
      </c>
      <c r="R20" s="50">
        <v>6</v>
      </c>
      <c r="S20" s="50">
        <v>11</v>
      </c>
      <c r="T20" s="50">
        <v>11</v>
      </c>
      <c r="U20" s="50">
        <v>8</v>
      </c>
      <c r="V20" s="16">
        <f t="shared" si="3"/>
        <v>36</v>
      </c>
      <c r="W20" s="51">
        <v>12</v>
      </c>
      <c r="X20" s="51">
        <v>11</v>
      </c>
      <c r="Y20" s="51">
        <v>11</v>
      </c>
      <c r="Z20" s="51">
        <v>8</v>
      </c>
      <c r="AA20" s="19">
        <f t="shared" si="4"/>
        <v>42</v>
      </c>
      <c r="AC20" s="2">
        <f t="shared" si="5"/>
        <v>169</v>
      </c>
      <c r="AD20" s="2">
        <f t="shared" si="6"/>
        <v>70</v>
      </c>
      <c r="AE20" s="2">
        <f t="shared" si="7"/>
        <v>99</v>
      </c>
      <c r="AG20" s="20" t="s">
        <v>14</v>
      </c>
      <c r="AL20" s="20" t="s">
        <v>20</v>
      </c>
      <c r="AM20" s="2">
        <v>60</v>
      </c>
      <c r="AO20" s="20" t="s">
        <v>16</v>
      </c>
      <c r="AP20" s="2">
        <v>33</v>
      </c>
      <c r="AR20" s="20" t="s">
        <v>22</v>
      </c>
      <c r="AS20" s="2">
        <v>27</v>
      </c>
    </row>
    <row r="21" spans="1:45" x14ac:dyDescent="0.3">
      <c r="A21" s="20" t="s">
        <v>15</v>
      </c>
      <c r="C21" s="4">
        <v>0</v>
      </c>
      <c r="D21" s="47">
        <v>3</v>
      </c>
      <c r="E21" s="47">
        <v>4</v>
      </c>
      <c r="F21" s="47">
        <v>2</v>
      </c>
      <c r="G21" s="4">
        <f t="shared" si="0"/>
        <v>9</v>
      </c>
      <c r="H21" s="6">
        <v>0</v>
      </c>
      <c r="I21" s="48">
        <v>3</v>
      </c>
      <c r="J21" s="48">
        <v>4</v>
      </c>
      <c r="K21" s="48">
        <v>1</v>
      </c>
      <c r="L21" s="6">
        <f t="shared" si="1"/>
        <v>8</v>
      </c>
      <c r="M21" s="8">
        <v>0</v>
      </c>
      <c r="N21" s="49">
        <v>4</v>
      </c>
      <c r="O21" s="49">
        <v>4</v>
      </c>
      <c r="P21" s="49">
        <v>1</v>
      </c>
      <c r="Q21" s="8">
        <f t="shared" si="2"/>
        <v>9</v>
      </c>
      <c r="R21" s="50">
        <v>2</v>
      </c>
      <c r="S21" s="50">
        <v>3</v>
      </c>
      <c r="T21" s="50">
        <v>5</v>
      </c>
      <c r="U21" s="50">
        <v>2</v>
      </c>
      <c r="V21" s="16">
        <f t="shared" si="3"/>
        <v>12</v>
      </c>
      <c r="W21" s="51">
        <v>1</v>
      </c>
      <c r="X21" s="51">
        <v>2</v>
      </c>
      <c r="Y21" s="51">
        <v>5</v>
      </c>
      <c r="Z21" s="51">
        <v>1</v>
      </c>
      <c r="AA21" s="19">
        <f t="shared" si="4"/>
        <v>9</v>
      </c>
      <c r="AC21" s="2">
        <f t="shared" si="5"/>
        <v>47</v>
      </c>
      <c r="AD21" s="2">
        <f t="shared" si="6"/>
        <v>18</v>
      </c>
      <c r="AE21" s="2">
        <f t="shared" si="7"/>
        <v>29</v>
      </c>
      <c r="AG21" s="20" t="s">
        <v>15</v>
      </c>
      <c r="AL21" s="20" t="s">
        <v>12</v>
      </c>
      <c r="AM21" s="2">
        <v>56</v>
      </c>
      <c r="AO21" s="20" t="s">
        <v>20</v>
      </c>
      <c r="AP21" s="2">
        <v>33</v>
      </c>
      <c r="AR21" s="20" t="s">
        <v>10</v>
      </c>
      <c r="AS21" s="2">
        <v>25</v>
      </c>
    </row>
    <row r="22" spans="1:45" x14ac:dyDescent="0.3">
      <c r="A22" s="20" t="s">
        <v>16</v>
      </c>
      <c r="C22" s="4">
        <v>0</v>
      </c>
      <c r="D22" s="47">
        <v>4</v>
      </c>
      <c r="E22" s="47">
        <v>7</v>
      </c>
      <c r="F22" s="47">
        <v>3</v>
      </c>
      <c r="G22" s="4">
        <f t="shared" si="0"/>
        <v>14</v>
      </c>
      <c r="H22" s="6">
        <v>0</v>
      </c>
      <c r="I22" s="48">
        <v>4</v>
      </c>
      <c r="J22" s="48">
        <v>7</v>
      </c>
      <c r="K22" s="48">
        <v>3</v>
      </c>
      <c r="L22" s="6">
        <f t="shared" si="1"/>
        <v>14</v>
      </c>
      <c r="M22" s="8">
        <v>0</v>
      </c>
      <c r="N22" s="49">
        <v>5</v>
      </c>
      <c r="O22" s="49">
        <v>5</v>
      </c>
      <c r="P22" s="49">
        <v>3</v>
      </c>
      <c r="Q22" s="8">
        <f t="shared" si="2"/>
        <v>13</v>
      </c>
      <c r="R22" s="50">
        <v>11</v>
      </c>
      <c r="S22" s="50">
        <v>5</v>
      </c>
      <c r="T22" s="50">
        <v>6</v>
      </c>
      <c r="U22" s="50">
        <v>3</v>
      </c>
      <c r="V22" s="16">
        <f t="shared" si="3"/>
        <v>25</v>
      </c>
      <c r="W22" s="51">
        <v>1</v>
      </c>
      <c r="X22" s="51">
        <v>3</v>
      </c>
      <c r="Y22" s="51">
        <v>4</v>
      </c>
      <c r="Z22" s="51">
        <v>3</v>
      </c>
      <c r="AA22" s="19">
        <f t="shared" si="4"/>
        <v>11</v>
      </c>
      <c r="AC22" s="2">
        <f t="shared" si="5"/>
        <v>77</v>
      </c>
      <c r="AD22" s="2">
        <f t="shared" si="6"/>
        <v>33</v>
      </c>
      <c r="AE22" s="2">
        <f t="shared" si="7"/>
        <v>44</v>
      </c>
      <c r="AG22" s="20" t="s">
        <v>16</v>
      </c>
      <c r="AL22" s="20" t="s">
        <v>11</v>
      </c>
      <c r="AM22" s="2">
        <v>53</v>
      </c>
      <c r="AO22" s="20" t="s">
        <v>8</v>
      </c>
      <c r="AP22" s="2">
        <v>32</v>
      </c>
      <c r="AR22" s="20" t="s">
        <v>18</v>
      </c>
      <c r="AS22" s="2">
        <v>25</v>
      </c>
    </row>
    <row r="23" spans="1:45" x14ac:dyDescent="0.3">
      <c r="A23" s="20" t="s">
        <v>17</v>
      </c>
      <c r="C23" s="4">
        <v>0</v>
      </c>
      <c r="D23" s="47">
        <v>1</v>
      </c>
      <c r="E23" s="47">
        <v>3</v>
      </c>
      <c r="F23" s="47">
        <v>0</v>
      </c>
      <c r="G23" s="4">
        <f t="shared" si="0"/>
        <v>4</v>
      </c>
      <c r="H23" s="6">
        <v>0</v>
      </c>
      <c r="I23" s="48">
        <v>1</v>
      </c>
      <c r="J23" s="48">
        <v>3</v>
      </c>
      <c r="K23" s="48">
        <v>0</v>
      </c>
      <c r="L23" s="6">
        <f t="shared" si="1"/>
        <v>4</v>
      </c>
      <c r="M23" s="8">
        <v>0</v>
      </c>
      <c r="N23" s="49">
        <v>1</v>
      </c>
      <c r="O23" s="49">
        <v>2</v>
      </c>
      <c r="P23" s="49">
        <v>0</v>
      </c>
      <c r="Q23" s="8">
        <f t="shared" si="2"/>
        <v>3</v>
      </c>
      <c r="R23" s="50">
        <v>4</v>
      </c>
      <c r="S23" s="50">
        <v>1</v>
      </c>
      <c r="T23" s="50">
        <v>2</v>
      </c>
      <c r="U23" s="50">
        <v>0</v>
      </c>
      <c r="V23" s="16">
        <f t="shared" si="3"/>
        <v>7</v>
      </c>
      <c r="W23" s="51">
        <v>5</v>
      </c>
      <c r="X23" s="51">
        <v>1</v>
      </c>
      <c r="Y23" s="51">
        <v>1</v>
      </c>
      <c r="Z23" s="51">
        <v>0</v>
      </c>
      <c r="AA23" s="19">
        <f t="shared" si="4"/>
        <v>7</v>
      </c>
      <c r="AC23" s="2">
        <f t="shared" si="5"/>
        <v>25</v>
      </c>
      <c r="AD23" s="2">
        <f t="shared" si="6"/>
        <v>14</v>
      </c>
      <c r="AE23" s="2">
        <f t="shared" si="7"/>
        <v>11</v>
      </c>
      <c r="AG23" s="20" t="s">
        <v>17</v>
      </c>
      <c r="AL23" s="20" t="s">
        <v>19</v>
      </c>
      <c r="AM23" s="2">
        <v>51</v>
      </c>
      <c r="AO23" s="20" t="s">
        <v>46</v>
      </c>
      <c r="AP23" s="2">
        <v>31</v>
      </c>
      <c r="AR23" s="20" t="s">
        <v>24</v>
      </c>
      <c r="AS23" s="2">
        <v>23</v>
      </c>
    </row>
    <row r="24" spans="1:45" x14ac:dyDescent="0.3">
      <c r="A24" s="20" t="s">
        <v>18</v>
      </c>
      <c r="C24" s="4">
        <v>0</v>
      </c>
      <c r="D24" s="47">
        <v>2</v>
      </c>
      <c r="E24" s="47">
        <v>2</v>
      </c>
      <c r="F24" s="47">
        <v>1</v>
      </c>
      <c r="G24" s="4">
        <f t="shared" si="0"/>
        <v>5</v>
      </c>
      <c r="H24" s="6">
        <v>0</v>
      </c>
      <c r="I24" s="48">
        <v>3</v>
      </c>
      <c r="J24" s="48">
        <v>3</v>
      </c>
      <c r="K24" s="48">
        <v>2</v>
      </c>
      <c r="L24" s="6">
        <f t="shared" si="1"/>
        <v>8</v>
      </c>
      <c r="M24" s="8">
        <v>0</v>
      </c>
      <c r="N24" s="49">
        <v>3</v>
      </c>
      <c r="O24" s="49">
        <v>4</v>
      </c>
      <c r="P24" s="49">
        <v>2</v>
      </c>
      <c r="Q24" s="8">
        <f t="shared" si="2"/>
        <v>9</v>
      </c>
      <c r="R24" s="50">
        <v>3</v>
      </c>
      <c r="S24" s="50">
        <v>3</v>
      </c>
      <c r="T24" s="50">
        <v>5</v>
      </c>
      <c r="U24" s="50">
        <v>2</v>
      </c>
      <c r="V24" s="16">
        <f t="shared" si="3"/>
        <v>13</v>
      </c>
      <c r="W24" s="51">
        <v>2</v>
      </c>
      <c r="X24" s="51">
        <v>1</v>
      </c>
      <c r="Y24" s="51">
        <v>3</v>
      </c>
      <c r="Z24" s="51">
        <v>1</v>
      </c>
      <c r="AA24" s="19">
        <f t="shared" si="4"/>
        <v>7</v>
      </c>
      <c r="AC24" s="2">
        <f t="shared" si="5"/>
        <v>42</v>
      </c>
      <c r="AD24" s="2">
        <f t="shared" si="6"/>
        <v>17</v>
      </c>
      <c r="AE24" s="2">
        <f t="shared" si="7"/>
        <v>25</v>
      </c>
      <c r="AG24" s="20" t="s">
        <v>18</v>
      </c>
      <c r="AL24" s="20" t="s">
        <v>15</v>
      </c>
      <c r="AM24" s="2">
        <v>47</v>
      </c>
      <c r="AO24" s="20" t="s">
        <v>31</v>
      </c>
      <c r="AP24" s="2">
        <v>30</v>
      </c>
      <c r="AR24" s="20" t="s">
        <v>36</v>
      </c>
      <c r="AS24" s="2">
        <v>22</v>
      </c>
    </row>
    <row r="25" spans="1:45" x14ac:dyDescent="0.3">
      <c r="A25" s="20" t="s">
        <v>19</v>
      </c>
      <c r="C25" s="4">
        <v>0</v>
      </c>
      <c r="D25" s="47">
        <v>7</v>
      </c>
      <c r="E25" s="47">
        <v>2</v>
      </c>
      <c r="F25" s="47">
        <v>1</v>
      </c>
      <c r="G25" s="4">
        <f t="shared" si="0"/>
        <v>10</v>
      </c>
      <c r="H25" s="6">
        <v>0</v>
      </c>
      <c r="I25" s="48">
        <v>7</v>
      </c>
      <c r="J25" s="48">
        <v>2</v>
      </c>
      <c r="K25" s="48">
        <v>1</v>
      </c>
      <c r="L25" s="6">
        <f t="shared" si="1"/>
        <v>10</v>
      </c>
      <c r="M25" s="8">
        <v>0</v>
      </c>
      <c r="N25" s="49">
        <v>7</v>
      </c>
      <c r="O25" s="49">
        <v>2</v>
      </c>
      <c r="P25" s="49">
        <v>1</v>
      </c>
      <c r="Q25" s="8">
        <f t="shared" si="2"/>
        <v>10</v>
      </c>
      <c r="R25" s="50">
        <v>1</v>
      </c>
      <c r="S25" s="50">
        <v>7</v>
      </c>
      <c r="T25" s="50">
        <v>2</v>
      </c>
      <c r="U25" s="50">
        <v>1</v>
      </c>
      <c r="V25" s="16">
        <f t="shared" si="3"/>
        <v>11</v>
      </c>
      <c r="W25" s="51">
        <v>1</v>
      </c>
      <c r="X25" s="51">
        <v>7</v>
      </c>
      <c r="Y25" s="51">
        <v>1</v>
      </c>
      <c r="Z25" s="51">
        <v>1</v>
      </c>
      <c r="AA25" s="19">
        <f t="shared" si="4"/>
        <v>10</v>
      </c>
      <c r="AC25" s="2">
        <f t="shared" si="5"/>
        <v>51</v>
      </c>
      <c r="AD25" s="2">
        <f t="shared" si="6"/>
        <v>37</v>
      </c>
      <c r="AE25" s="2">
        <f t="shared" si="7"/>
        <v>14</v>
      </c>
      <c r="AG25" s="20" t="s">
        <v>19</v>
      </c>
      <c r="AL25" s="20" t="s">
        <v>5</v>
      </c>
      <c r="AM25" s="2">
        <v>45</v>
      </c>
      <c r="AO25" s="20" t="s">
        <v>5</v>
      </c>
      <c r="AP25" s="2">
        <v>28</v>
      </c>
      <c r="AR25" s="20" t="s">
        <v>11</v>
      </c>
      <c r="AS25" s="2">
        <v>20</v>
      </c>
    </row>
    <row r="26" spans="1:45" x14ac:dyDescent="0.3">
      <c r="A26" s="20" t="s">
        <v>20</v>
      </c>
      <c r="C26" s="4">
        <v>0</v>
      </c>
      <c r="D26" s="47">
        <v>3</v>
      </c>
      <c r="E26" s="47">
        <v>1</v>
      </c>
      <c r="F26" s="47">
        <v>4</v>
      </c>
      <c r="G26" s="4">
        <f t="shared" si="0"/>
        <v>8</v>
      </c>
      <c r="H26" s="6">
        <v>0</v>
      </c>
      <c r="I26" s="48">
        <v>3</v>
      </c>
      <c r="J26" s="48">
        <v>1</v>
      </c>
      <c r="K26" s="48">
        <v>4</v>
      </c>
      <c r="L26" s="6">
        <f t="shared" si="1"/>
        <v>8</v>
      </c>
      <c r="M26" s="8">
        <v>0</v>
      </c>
      <c r="N26" s="49">
        <v>3</v>
      </c>
      <c r="O26" s="49">
        <v>1</v>
      </c>
      <c r="P26" s="49">
        <v>5</v>
      </c>
      <c r="Q26" s="8">
        <f t="shared" si="2"/>
        <v>9</v>
      </c>
      <c r="R26" s="50">
        <v>9</v>
      </c>
      <c r="S26" s="50">
        <v>3</v>
      </c>
      <c r="T26" s="52">
        <v>1</v>
      </c>
      <c r="U26" s="50">
        <v>6</v>
      </c>
      <c r="V26" s="16">
        <f t="shared" si="3"/>
        <v>19</v>
      </c>
      <c r="W26" s="51">
        <v>8</v>
      </c>
      <c r="X26" s="51">
        <v>4</v>
      </c>
      <c r="Y26" s="51">
        <v>1</v>
      </c>
      <c r="Z26" s="51">
        <v>3</v>
      </c>
      <c r="AA26" s="19">
        <f t="shared" si="4"/>
        <v>16</v>
      </c>
      <c r="AC26" s="2">
        <f t="shared" si="5"/>
        <v>60</v>
      </c>
      <c r="AD26" s="2">
        <f t="shared" si="6"/>
        <v>33</v>
      </c>
      <c r="AE26" s="2">
        <f t="shared" si="7"/>
        <v>27</v>
      </c>
      <c r="AG26" s="20" t="s">
        <v>20</v>
      </c>
      <c r="AL26" s="20" t="s">
        <v>6</v>
      </c>
      <c r="AM26" s="2">
        <v>45</v>
      </c>
      <c r="AO26" s="20" t="s">
        <v>23</v>
      </c>
      <c r="AP26" s="2">
        <v>26</v>
      </c>
      <c r="AR26" s="20" t="s">
        <v>32</v>
      </c>
      <c r="AS26" s="2">
        <v>20</v>
      </c>
    </row>
    <row r="27" spans="1:45" x14ac:dyDescent="0.3">
      <c r="A27" s="20" t="s">
        <v>21</v>
      </c>
      <c r="C27" s="4">
        <v>0</v>
      </c>
      <c r="D27" s="47">
        <v>9</v>
      </c>
      <c r="E27" s="47">
        <v>4</v>
      </c>
      <c r="F27" s="47">
        <v>4</v>
      </c>
      <c r="G27" s="4">
        <f t="shared" si="0"/>
        <v>17</v>
      </c>
      <c r="H27" s="6">
        <v>0</v>
      </c>
      <c r="I27" s="48">
        <v>8</v>
      </c>
      <c r="J27" s="48">
        <v>5</v>
      </c>
      <c r="K27" s="48">
        <v>4</v>
      </c>
      <c r="L27" s="6">
        <f t="shared" si="1"/>
        <v>17</v>
      </c>
      <c r="M27" s="8">
        <v>0</v>
      </c>
      <c r="N27" s="49">
        <v>8</v>
      </c>
      <c r="O27" s="49">
        <v>5</v>
      </c>
      <c r="P27" s="49">
        <v>4</v>
      </c>
      <c r="Q27" s="8">
        <f t="shared" si="2"/>
        <v>17</v>
      </c>
      <c r="R27" s="50">
        <v>5</v>
      </c>
      <c r="S27" s="50">
        <v>11</v>
      </c>
      <c r="T27" s="50">
        <v>5</v>
      </c>
      <c r="U27" s="50">
        <v>4</v>
      </c>
      <c r="V27" s="16">
        <f t="shared" si="3"/>
        <v>25</v>
      </c>
      <c r="W27" s="51">
        <v>9</v>
      </c>
      <c r="X27" s="51">
        <v>9</v>
      </c>
      <c r="Y27" s="51">
        <v>5</v>
      </c>
      <c r="Z27" s="51">
        <v>4</v>
      </c>
      <c r="AA27" s="19">
        <f t="shared" si="4"/>
        <v>27</v>
      </c>
      <c r="AC27" s="2">
        <f t="shared" si="5"/>
        <v>103</v>
      </c>
      <c r="AD27" s="2">
        <f t="shared" si="6"/>
        <v>59</v>
      </c>
      <c r="AE27" s="2">
        <f t="shared" si="7"/>
        <v>44</v>
      </c>
      <c r="AG27" s="20" t="s">
        <v>21</v>
      </c>
      <c r="AL27" s="20" t="s">
        <v>10</v>
      </c>
      <c r="AM27" s="2">
        <v>43</v>
      </c>
      <c r="AO27" s="20" t="s">
        <v>7</v>
      </c>
      <c r="AP27" s="2">
        <v>23</v>
      </c>
      <c r="AR27" s="20" t="s">
        <v>5</v>
      </c>
      <c r="AS27" s="2">
        <v>17</v>
      </c>
    </row>
    <row r="28" spans="1:45" x14ac:dyDescent="0.3">
      <c r="A28" s="20" t="s">
        <v>38</v>
      </c>
      <c r="C28" s="4">
        <v>0</v>
      </c>
      <c r="D28" s="47">
        <v>2</v>
      </c>
      <c r="E28" s="47">
        <v>0</v>
      </c>
      <c r="F28" s="47">
        <v>0</v>
      </c>
      <c r="G28" s="4">
        <f t="shared" si="0"/>
        <v>2</v>
      </c>
      <c r="H28" s="6">
        <v>0</v>
      </c>
      <c r="I28" s="48">
        <v>2</v>
      </c>
      <c r="J28" s="48">
        <v>0</v>
      </c>
      <c r="K28" s="48">
        <v>1</v>
      </c>
      <c r="L28" s="6">
        <f t="shared" si="1"/>
        <v>3</v>
      </c>
      <c r="M28" s="8">
        <v>0</v>
      </c>
      <c r="N28" s="49">
        <v>2</v>
      </c>
      <c r="O28" s="49">
        <v>0</v>
      </c>
      <c r="P28" s="49">
        <v>1</v>
      </c>
      <c r="Q28" s="8">
        <f t="shared" si="2"/>
        <v>3</v>
      </c>
      <c r="R28" s="50">
        <v>1</v>
      </c>
      <c r="S28" s="50">
        <v>0</v>
      </c>
      <c r="T28" s="50">
        <v>0</v>
      </c>
      <c r="U28" s="50">
        <v>1</v>
      </c>
      <c r="V28" s="16">
        <f t="shared" si="3"/>
        <v>2</v>
      </c>
      <c r="W28" s="51">
        <v>1</v>
      </c>
      <c r="X28" s="51">
        <v>1</v>
      </c>
      <c r="Y28" s="51">
        <v>0</v>
      </c>
      <c r="Z28" s="51">
        <v>1</v>
      </c>
      <c r="AA28" s="19">
        <f t="shared" si="4"/>
        <v>3</v>
      </c>
      <c r="AC28" s="2">
        <f t="shared" si="5"/>
        <v>13</v>
      </c>
      <c r="AD28" s="2">
        <f t="shared" si="6"/>
        <v>9</v>
      </c>
      <c r="AE28" s="2">
        <f t="shared" si="7"/>
        <v>4</v>
      </c>
      <c r="AG28" s="20" t="s">
        <v>38</v>
      </c>
      <c r="AL28" s="20" t="s">
        <v>18</v>
      </c>
      <c r="AM28" s="2">
        <v>42</v>
      </c>
      <c r="AO28" s="20" t="s">
        <v>12</v>
      </c>
      <c r="AP28" s="2">
        <v>19</v>
      </c>
      <c r="AR28" s="20" t="s">
        <v>19</v>
      </c>
      <c r="AS28" s="2">
        <v>14</v>
      </c>
    </row>
    <row r="29" spans="1:45" x14ac:dyDescent="0.3">
      <c r="A29" s="20" t="s">
        <v>22</v>
      </c>
      <c r="C29" s="4">
        <v>0</v>
      </c>
      <c r="D29" s="47">
        <v>5</v>
      </c>
      <c r="E29" s="47">
        <v>4</v>
      </c>
      <c r="F29" s="47">
        <v>0</v>
      </c>
      <c r="G29" s="4">
        <f t="shared" si="0"/>
        <v>9</v>
      </c>
      <c r="H29" s="6">
        <v>0</v>
      </c>
      <c r="I29" s="48">
        <v>6</v>
      </c>
      <c r="J29" s="48">
        <v>5</v>
      </c>
      <c r="K29" s="48">
        <v>0</v>
      </c>
      <c r="L29" s="6">
        <f t="shared" si="1"/>
        <v>11</v>
      </c>
      <c r="M29" s="8">
        <v>0</v>
      </c>
      <c r="N29" s="49">
        <v>6</v>
      </c>
      <c r="O29" s="49">
        <v>6</v>
      </c>
      <c r="P29" s="49">
        <v>0</v>
      </c>
      <c r="Q29" s="8">
        <f t="shared" si="2"/>
        <v>12</v>
      </c>
      <c r="R29" s="50">
        <v>5</v>
      </c>
      <c r="S29" s="50">
        <v>6</v>
      </c>
      <c r="T29" s="50">
        <v>5</v>
      </c>
      <c r="U29" s="50">
        <v>1</v>
      </c>
      <c r="V29" s="16">
        <f t="shared" si="3"/>
        <v>17</v>
      </c>
      <c r="W29" s="51">
        <v>6</v>
      </c>
      <c r="X29" s="51">
        <v>6</v>
      </c>
      <c r="Y29" s="51">
        <v>6</v>
      </c>
      <c r="Z29" s="51">
        <v>0</v>
      </c>
      <c r="AA29" s="19">
        <f t="shared" si="4"/>
        <v>18</v>
      </c>
      <c r="AC29" s="2">
        <f t="shared" si="5"/>
        <v>67</v>
      </c>
      <c r="AD29" s="2">
        <f t="shared" si="6"/>
        <v>40</v>
      </c>
      <c r="AE29" s="2">
        <f t="shared" si="7"/>
        <v>27</v>
      </c>
      <c r="AG29" s="20" t="s">
        <v>22</v>
      </c>
      <c r="AL29" s="20" t="s">
        <v>36</v>
      </c>
      <c r="AM29" s="2">
        <v>41</v>
      </c>
      <c r="AO29" s="20" t="s">
        <v>36</v>
      </c>
      <c r="AP29" s="2">
        <v>19</v>
      </c>
      <c r="AR29" s="20" t="s">
        <v>51</v>
      </c>
      <c r="AS29" s="2">
        <v>13</v>
      </c>
    </row>
    <row r="30" spans="1:45" x14ac:dyDescent="0.3">
      <c r="A30" s="20" t="s">
        <v>23</v>
      </c>
      <c r="C30" s="4">
        <v>0</v>
      </c>
      <c r="D30" s="47">
        <v>3</v>
      </c>
      <c r="E30" s="47">
        <v>1</v>
      </c>
      <c r="F30" s="47">
        <v>2</v>
      </c>
      <c r="G30" s="4">
        <f t="shared" si="0"/>
        <v>6</v>
      </c>
      <c r="H30" s="6">
        <v>0</v>
      </c>
      <c r="I30" s="48">
        <v>3</v>
      </c>
      <c r="J30" s="48">
        <v>1</v>
      </c>
      <c r="K30" s="48">
        <v>0</v>
      </c>
      <c r="L30" s="6">
        <f t="shared" si="1"/>
        <v>4</v>
      </c>
      <c r="M30" s="8">
        <v>0</v>
      </c>
      <c r="N30" s="49">
        <v>3</v>
      </c>
      <c r="O30" s="49">
        <v>1</v>
      </c>
      <c r="P30" s="49">
        <v>1</v>
      </c>
      <c r="Q30" s="8">
        <f t="shared" si="2"/>
        <v>5</v>
      </c>
      <c r="R30" s="50">
        <v>4</v>
      </c>
      <c r="S30" s="50">
        <v>4</v>
      </c>
      <c r="T30" s="50">
        <v>1</v>
      </c>
      <c r="U30" s="50">
        <v>1</v>
      </c>
      <c r="V30" s="16">
        <f t="shared" si="3"/>
        <v>10</v>
      </c>
      <c r="W30" s="51">
        <v>4</v>
      </c>
      <c r="X30" s="51">
        <v>5</v>
      </c>
      <c r="Y30" s="51">
        <v>1</v>
      </c>
      <c r="Z30" s="51">
        <v>0</v>
      </c>
      <c r="AA30" s="19">
        <f t="shared" si="4"/>
        <v>10</v>
      </c>
      <c r="AC30" s="2">
        <f t="shared" si="5"/>
        <v>35</v>
      </c>
      <c r="AD30" s="2">
        <f t="shared" si="6"/>
        <v>26</v>
      </c>
      <c r="AE30" s="2">
        <f t="shared" si="7"/>
        <v>9</v>
      </c>
      <c r="AG30" s="20" t="s">
        <v>23</v>
      </c>
      <c r="AL30" s="20" t="s">
        <v>23</v>
      </c>
      <c r="AM30" s="2">
        <v>35</v>
      </c>
      <c r="AO30" s="20" t="s">
        <v>10</v>
      </c>
      <c r="AP30" s="2">
        <v>18</v>
      </c>
      <c r="AR30" s="20" t="s">
        <v>26</v>
      </c>
      <c r="AS30" s="2">
        <v>12</v>
      </c>
    </row>
    <row r="31" spans="1:45" x14ac:dyDescent="0.3">
      <c r="A31" s="20" t="s">
        <v>24</v>
      </c>
      <c r="C31" s="4">
        <v>0</v>
      </c>
      <c r="D31" s="47">
        <v>2</v>
      </c>
      <c r="E31" s="47">
        <v>2</v>
      </c>
      <c r="F31" s="47">
        <v>2</v>
      </c>
      <c r="G31" s="4">
        <f t="shared" si="0"/>
        <v>6</v>
      </c>
      <c r="H31" s="6">
        <v>0</v>
      </c>
      <c r="I31" s="48">
        <v>1</v>
      </c>
      <c r="J31" s="48">
        <v>2</v>
      </c>
      <c r="K31" s="48">
        <v>2</v>
      </c>
      <c r="L31" s="6">
        <f t="shared" si="1"/>
        <v>5</v>
      </c>
      <c r="M31" s="8">
        <v>0</v>
      </c>
      <c r="N31" s="49">
        <v>1</v>
      </c>
      <c r="O31" s="49">
        <v>4</v>
      </c>
      <c r="P31" s="49">
        <v>2</v>
      </c>
      <c r="Q31" s="8">
        <f t="shared" si="2"/>
        <v>7</v>
      </c>
      <c r="R31" s="50">
        <v>2</v>
      </c>
      <c r="S31" s="50">
        <v>1</v>
      </c>
      <c r="T31" s="50">
        <v>3</v>
      </c>
      <c r="U31" s="50">
        <v>2</v>
      </c>
      <c r="V31" s="16">
        <f t="shared" si="3"/>
        <v>8</v>
      </c>
      <c r="W31" s="51">
        <v>0</v>
      </c>
      <c r="X31" s="51">
        <v>1</v>
      </c>
      <c r="Y31" s="51">
        <v>2</v>
      </c>
      <c r="Z31" s="51">
        <v>2</v>
      </c>
      <c r="AA31" s="19">
        <f t="shared" si="4"/>
        <v>5</v>
      </c>
      <c r="AC31" s="2">
        <f t="shared" si="5"/>
        <v>31</v>
      </c>
      <c r="AD31" s="2">
        <f t="shared" si="6"/>
        <v>8</v>
      </c>
      <c r="AE31" s="2">
        <f t="shared" si="7"/>
        <v>23</v>
      </c>
      <c r="AG31" s="20" t="s">
        <v>24</v>
      </c>
      <c r="AL31" s="20" t="s">
        <v>46</v>
      </c>
      <c r="AM31" s="2">
        <v>31</v>
      </c>
      <c r="AO31" s="20" t="s">
        <v>15</v>
      </c>
      <c r="AP31" s="2">
        <v>18</v>
      </c>
      <c r="AR31" s="20" t="s">
        <v>34</v>
      </c>
      <c r="AS31" s="2">
        <v>12</v>
      </c>
    </row>
    <row r="32" spans="1:45" x14ac:dyDescent="0.3">
      <c r="A32" s="20" t="s">
        <v>25</v>
      </c>
      <c r="C32" s="4">
        <v>0</v>
      </c>
      <c r="D32" s="47">
        <v>2</v>
      </c>
      <c r="E32" s="47">
        <v>0</v>
      </c>
      <c r="F32" s="47">
        <v>0</v>
      </c>
      <c r="G32" s="4">
        <f t="shared" si="0"/>
        <v>2</v>
      </c>
      <c r="H32" s="6">
        <v>0</v>
      </c>
      <c r="I32" s="48">
        <v>3</v>
      </c>
      <c r="J32" s="48">
        <v>0</v>
      </c>
      <c r="K32" s="48">
        <v>0</v>
      </c>
      <c r="L32" s="6">
        <f t="shared" si="1"/>
        <v>3</v>
      </c>
      <c r="M32" s="8">
        <v>0</v>
      </c>
      <c r="N32" s="49">
        <v>0</v>
      </c>
      <c r="O32" s="49">
        <v>0</v>
      </c>
      <c r="P32" s="49">
        <v>0</v>
      </c>
      <c r="Q32" s="8">
        <f t="shared" si="2"/>
        <v>0</v>
      </c>
      <c r="R32" s="50">
        <v>3</v>
      </c>
      <c r="S32" s="50">
        <v>2</v>
      </c>
      <c r="T32" s="50">
        <v>0</v>
      </c>
      <c r="U32" s="50">
        <v>0</v>
      </c>
      <c r="V32" s="16">
        <f t="shared" si="3"/>
        <v>5</v>
      </c>
      <c r="W32" s="51">
        <v>3</v>
      </c>
      <c r="X32" s="51">
        <v>2</v>
      </c>
      <c r="Y32" s="51">
        <v>0</v>
      </c>
      <c r="Z32" s="51">
        <v>0</v>
      </c>
      <c r="AA32" s="19">
        <f t="shared" si="4"/>
        <v>5</v>
      </c>
      <c r="AC32" s="2">
        <f t="shared" si="5"/>
        <v>15</v>
      </c>
      <c r="AD32" s="2">
        <f t="shared" si="6"/>
        <v>15</v>
      </c>
      <c r="AE32" s="2">
        <f t="shared" si="7"/>
        <v>0</v>
      </c>
      <c r="AG32" s="20" t="s">
        <v>25</v>
      </c>
      <c r="AL32" s="20" t="s">
        <v>24</v>
      </c>
      <c r="AM32" s="2">
        <v>31</v>
      </c>
      <c r="AO32" s="20" t="s">
        <v>18</v>
      </c>
      <c r="AP32" s="2">
        <v>17</v>
      </c>
      <c r="AR32" s="20" t="s">
        <v>17</v>
      </c>
      <c r="AS32" s="2">
        <v>11</v>
      </c>
    </row>
    <row r="33" spans="1:45" x14ac:dyDescent="0.3">
      <c r="A33" s="20" t="s">
        <v>26</v>
      </c>
      <c r="C33" s="4">
        <v>0</v>
      </c>
      <c r="D33" s="47">
        <v>0</v>
      </c>
      <c r="E33" s="47">
        <v>2</v>
      </c>
      <c r="F33" s="47">
        <v>1</v>
      </c>
      <c r="G33" s="4">
        <f t="shared" si="0"/>
        <v>3</v>
      </c>
      <c r="H33" s="6">
        <v>0</v>
      </c>
      <c r="I33" s="48">
        <v>0</v>
      </c>
      <c r="J33" s="48">
        <v>2</v>
      </c>
      <c r="K33" s="48">
        <v>1</v>
      </c>
      <c r="L33" s="6">
        <f t="shared" si="1"/>
        <v>3</v>
      </c>
      <c r="M33" s="8">
        <v>0</v>
      </c>
      <c r="N33" s="49">
        <v>0</v>
      </c>
      <c r="O33" s="49">
        <v>1</v>
      </c>
      <c r="P33" s="49">
        <v>0</v>
      </c>
      <c r="Q33" s="8">
        <f t="shared" si="2"/>
        <v>1</v>
      </c>
      <c r="R33" s="50">
        <v>2</v>
      </c>
      <c r="S33" s="50">
        <v>0</v>
      </c>
      <c r="T33" s="50">
        <v>2</v>
      </c>
      <c r="U33" s="50">
        <v>1</v>
      </c>
      <c r="V33" s="16">
        <f t="shared" si="3"/>
        <v>5</v>
      </c>
      <c r="W33" s="51">
        <v>2</v>
      </c>
      <c r="X33" s="51">
        <v>0</v>
      </c>
      <c r="Y33" s="51">
        <v>2</v>
      </c>
      <c r="Z33" s="51">
        <v>0</v>
      </c>
      <c r="AA33" s="19">
        <f t="shared" si="4"/>
        <v>4</v>
      </c>
      <c r="AC33" s="2">
        <f t="shared" si="5"/>
        <v>16</v>
      </c>
      <c r="AD33" s="2">
        <f t="shared" si="6"/>
        <v>4</v>
      </c>
      <c r="AE33" s="2">
        <f t="shared" si="7"/>
        <v>12</v>
      </c>
      <c r="AG33" s="20" t="s">
        <v>26</v>
      </c>
      <c r="AL33" s="20" t="s">
        <v>7</v>
      </c>
      <c r="AM33" s="2">
        <v>28</v>
      </c>
      <c r="AO33" s="20" t="s">
        <v>42</v>
      </c>
      <c r="AP33" s="2">
        <v>16</v>
      </c>
      <c r="AR33" s="20" t="s">
        <v>30</v>
      </c>
      <c r="AS33" s="2">
        <v>11</v>
      </c>
    </row>
    <row r="34" spans="1:45" x14ac:dyDescent="0.3">
      <c r="A34" s="20" t="s">
        <v>27</v>
      </c>
      <c r="C34" s="4">
        <v>0</v>
      </c>
      <c r="D34" s="47">
        <v>2</v>
      </c>
      <c r="E34" s="47">
        <v>0</v>
      </c>
      <c r="F34" s="47">
        <v>0</v>
      </c>
      <c r="G34" s="4">
        <f t="shared" si="0"/>
        <v>2</v>
      </c>
      <c r="H34" s="6">
        <v>0</v>
      </c>
      <c r="I34" s="48">
        <v>2</v>
      </c>
      <c r="J34" s="48">
        <v>1</v>
      </c>
      <c r="K34" s="48">
        <v>0</v>
      </c>
      <c r="L34" s="6">
        <f t="shared" si="1"/>
        <v>3</v>
      </c>
      <c r="M34" s="8">
        <v>0</v>
      </c>
      <c r="N34" s="49">
        <v>3</v>
      </c>
      <c r="O34" s="49">
        <v>1</v>
      </c>
      <c r="P34" s="49">
        <v>0</v>
      </c>
      <c r="Q34" s="8">
        <f t="shared" si="2"/>
        <v>4</v>
      </c>
      <c r="R34" s="50">
        <v>2</v>
      </c>
      <c r="S34" s="50">
        <v>3</v>
      </c>
      <c r="T34" s="50">
        <v>3</v>
      </c>
      <c r="U34" s="50">
        <v>1</v>
      </c>
      <c r="V34" s="16">
        <f t="shared" si="3"/>
        <v>9</v>
      </c>
      <c r="W34" s="51">
        <v>2</v>
      </c>
      <c r="X34" s="51">
        <v>2</v>
      </c>
      <c r="Y34" s="51">
        <v>1</v>
      </c>
      <c r="Z34" s="51">
        <v>0</v>
      </c>
      <c r="AA34" s="19">
        <f t="shared" si="4"/>
        <v>5</v>
      </c>
      <c r="AC34" s="2">
        <f t="shared" si="5"/>
        <v>23</v>
      </c>
      <c r="AD34" s="2">
        <f t="shared" si="6"/>
        <v>16</v>
      </c>
      <c r="AE34" s="2">
        <f t="shared" si="7"/>
        <v>7</v>
      </c>
      <c r="AG34" s="20" t="s">
        <v>27</v>
      </c>
      <c r="AL34" s="20" t="s">
        <v>34</v>
      </c>
      <c r="AM34" s="2">
        <v>28</v>
      </c>
      <c r="AO34" s="20" t="s">
        <v>27</v>
      </c>
      <c r="AP34" s="2">
        <v>16</v>
      </c>
      <c r="AR34" s="20" t="s">
        <v>6</v>
      </c>
      <c r="AS34" s="2">
        <v>10</v>
      </c>
    </row>
    <row r="35" spans="1:45" x14ac:dyDescent="0.3">
      <c r="A35" s="20" t="s">
        <v>43</v>
      </c>
      <c r="C35" s="4">
        <v>0</v>
      </c>
      <c r="D35" s="47">
        <v>0</v>
      </c>
      <c r="E35" s="47">
        <v>0</v>
      </c>
      <c r="F35" s="47">
        <v>0</v>
      </c>
      <c r="G35" s="4">
        <f t="shared" si="0"/>
        <v>0</v>
      </c>
      <c r="H35" s="6">
        <v>0</v>
      </c>
      <c r="I35" s="48">
        <v>0</v>
      </c>
      <c r="J35" s="48">
        <v>0</v>
      </c>
      <c r="K35" s="48">
        <v>0</v>
      </c>
      <c r="L35" s="6">
        <f t="shared" si="1"/>
        <v>0</v>
      </c>
      <c r="M35" s="8">
        <v>0</v>
      </c>
      <c r="N35" s="49">
        <v>0</v>
      </c>
      <c r="O35" s="49">
        <v>0</v>
      </c>
      <c r="P35" s="49">
        <v>0</v>
      </c>
      <c r="Q35" s="8">
        <f t="shared" si="2"/>
        <v>0</v>
      </c>
      <c r="R35" s="50">
        <v>0</v>
      </c>
      <c r="S35" s="50">
        <v>0</v>
      </c>
      <c r="T35" s="50">
        <v>0</v>
      </c>
      <c r="U35" s="50">
        <v>0</v>
      </c>
      <c r="V35" s="16">
        <f t="shared" si="3"/>
        <v>0</v>
      </c>
      <c r="W35" s="51">
        <v>0</v>
      </c>
      <c r="X35" s="51">
        <v>0</v>
      </c>
      <c r="Y35" s="51">
        <v>0</v>
      </c>
      <c r="Z35" s="51">
        <v>0</v>
      </c>
      <c r="AA35" s="19">
        <f t="shared" si="4"/>
        <v>0</v>
      </c>
      <c r="AC35" s="2">
        <f t="shared" si="5"/>
        <v>0</v>
      </c>
      <c r="AD35" s="2">
        <f t="shared" si="6"/>
        <v>0</v>
      </c>
      <c r="AE35" s="2">
        <f t="shared" si="7"/>
        <v>0</v>
      </c>
      <c r="AG35" s="20" t="s">
        <v>43</v>
      </c>
      <c r="AL35" s="20" t="s">
        <v>17</v>
      </c>
      <c r="AM35" s="2">
        <v>25</v>
      </c>
      <c r="AO35" s="20" t="s">
        <v>34</v>
      </c>
      <c r="AP35" s="2">
        <v>16</v>
      </c>
      <c r="AR35" s="20" t="s">
        <v>3</v>
      </c>
      <c r="AS35" s="2">
        <v>9</v>
      </c>
    </row>
    <row r="36" spans="1:45" x14ac:dyDescent="0.3">
      <c r="A36" s="20" t="s">
        <v>28</v>
      </c>
      <c r="C36" s="4">
        <v>0</v>
      </c>
      <c r="D36" s="47">
        <v>10</v>
      </c>
      <c r="E36" s="47">
        <v>9</v>
      </c>
      <c r="F36" s="47">
        <v>12</v>
      </c>
      <c r="G36" s="4">
        <f t="shared" si="0"/>
        <v>31</v>
      </c>
      <c r="H36" s="6">
        <v>0</v>
      </c>
      <c r="I36" s="48">
        <v>10</v>
      </c>
      <c r="J36" s="48">
        <v>9</v>
      </c>
      <c r="K36" s="48">
        <v>12</v>
      </c>
      <c r="L36" s="6">
        <f t="shared" si="1"/>
        <v>31</v>
      </c>
      <c r="M36" s="8">
        <v>0</v>
      </c>
      <c r="N36" s="49">
        <v>11</v>
      </c>
      <c r="O36" s="49">
        <v>9</v>
      </c>
      <c r="P36" s="49">
        <v>12</v>
      </c>
      <c r="Q36" s="8">
        <f t="shared" si="2"/>
        <v>32</v>
      </c>
      <c r="R36" s="50">
        <v>10</v>
      </c>
      <c r="S36" s="50">
        <v>12</v>
      </c>
      <c r="T36" s="50">
        <v>9</v>
      </c>
      <c r="U36" s="50">
        <v>12</v>
      </c>
      <c r="V36" s="16">
        <f t="shared" si="3"/>
        <v>43</v>
      </c>
      <c r="W36" s="51">
        <v>11</v>
      </c>
      <c r="X36" s="51">
        <v>12</v>
      </c>
      <c r="Y36" s="51">
        <v>9</v>
      </c>
      <c r="Z36" s="51">
        <v>11</v>
      </c>
      <c r="AA36" s="19">
        <f t="shared" si="4"/>
        <v>43</v>
      </c>
      <c r="AC36" s="2">
        <f t="shared" si="5"/>
        <v>180</v>
      </c>
      <c r="AD36" s="2">
        <f t="shared" si="6"/>
        <v>76</v>
      </c>
      <c r="AE36" s="2">
        <f t="shared" si="7"/>
        <v>104</v>
      </c>
      <c r="AG36" s="20" t="s">
        <v>28</v>
      </c>
      <c r="AL36" s="20" t="s">
        <v>2</v>
      </c>
      <c r="AM36" s="2">
        <v>23</v>
      </c>
      <c r="AO36" s="20" t="s">
        <v>2</v>
      </c>
      <c r="AP36" s="2">
        <v>15</v>
      </c>
      <c r="AR36" s="20" t="s">
        <v>23</v>
      </c>
      <c r="AS36" s="2">
        <v>9</v>
      </c>
    </row>
    <row r="37" spans="1:45" x14ac:dyDescent="0.3">
      <c r="A37" s="20" t="s">
        <v>29</v>
      </c>
      <c r="C37" s="4">
        <v>0</v>
      </c>
      <c r="D37" s="47">
        <v>0</v>
      </c>
      <c r="E37" s="47">
        <v>0</v>
      </c>
      <c r="F37" s="47">
        <v>1</v>
      </c>
      <c r="G37" s="4">
        <f t="shared" si="0"/>
        <v>1</v>
      </c>
      <c r="H37" s="6">
        <v>0</v>
      </c>
      <c r="I37" s="48">
        <v>1</v>
      </c>
      <c r="J37" s="48">
        <v>0</v>
      </c>
      <c r="K37" s="48">
        <v>1</v>
      </c>
      <c r="L37" s="6">
        <f t="shared" si="1"/>
        <v>2</v>
      </c>
      <c r="M37" s="8">
        <v>0</v>
      </c>
      <c r="N37" s="49">
        <v>3</v>
      </c>
      <c r="O37" s="49">
        <v>0</v>
      </c>
      <c r="P37" s="49">
        <v>1</v>
      </c>
      <c r="Q37" s="8">
        <f t="shared" si="2"/>
        <v>4</v>
      </c>
      <c r="R37" s="50">
        <v>0</v>
      </c>
      <c r="S37" s="50">
        <v>3</v>
      </c>
      <c r="T37" s="50">
        <v>0</v>
      </c>
      <c r="U37" s="50">
        <v>1</v>
      </c>
      <c r="V37" s="16">
        <f t="shared" si="3"/>
        <v>4</v>
      </c>
      <c r="W37" s="51">
        <v>1</v>
      </c>
      <c r="X37" s="51">
        <v>1</v>
      </c>
      <c r="Y37" s="51">
        <v>0</v>
      </c>
      <c r="Z37" s="51">
        <v>0</v>
      </c>
      <c r="AA37" s="19">
        <f t="shared" si="4"/>
        <v>2</v>
      </c>
      <c r="AC37" s="2">
        <f t="shared" si="5"/>
        <v>13</v>
      </c>
      <c r="AD37" s="2">
        <f t="shared" si="6"/>
        <v>9</v>
      </c>
      <c r="AE37" s="2">
        <f t="shared" si="7"/>
        <v>4</v>
      </c>
      <c r="AG37" s="20" t="s">
        <v>29</v>
      </c>
      <c r="AL37" s="20" t="s">
        <v>27</v>
      </c>
      <c r="AM37" s="2">
        <v>23</v>
      </c>
      <c r="AO37" s="20" t="s">
        <v>25</v>
      </c>
      <c r="AP37" s="2">
        <v>15</v>
      </c>
      <c r="AR37" s="20" t="s">
        <v>2</v>
      </c>
      <c r="AS37" s="2">
        <v>8</v>
      </c>
    </row>
    <row r="38" spans="1:45" x14ac:dyDescent="0.3">
      <c r="A38" s="20" t="s">
        <v>30</v>
      </c>
      <c r="C38" s="4">
        <v>0</v>
      </c>
      <c r="D38" s="47">
        <v>3</v>
      </c>
      <c r="E38" s="47">
        <v>0</v>
      </c>
      <c r="F38" s="47">
        <v>1</v>
      </c>
      <c r="G38" s="4">
        <f t="shared" si="0"/>
        <v>4</v>
      </c>
      <c r="H38" s="6">
        <v>0</v>
      </c>
      <c r="I38" s="48">
        <v>6</v>
      </c>
      <c r="J38" s="48">
        <v>2</v>
      </c>
      <c r="K38" s="48">
        <v>1</v>
      </c>
      <c r="L38" s="6">
        <f t="shared" si="1"/>
        <v>9</v>
      </c>
      <c r="M38" s="8">
        <v>0</v>
      </c>
      <c r="N38" s="49">
        <v>6</v>
      </c>
      <c r="O38" s="49">
        <v>2</v>
      </c>
      <c r="P38" s="49">
        <v>0</v>
      </c>
      <c r="Q38" s="8">
        <f t="shared" si="2"/>
        <v>8</v>
      </c>
      <c r="R38" s="50">
        <v>12</v>
      </c>
      <c r="S38" s="50">
        <v>8</v>
      </c>
      <c r="T38" s="50">
        <v>3</v>
      </c>
      <c r="U38" s="50">
        <v>1</v>
      </c>
      <c r="V38" s="16">
        <f t="shared" si="3"/>
        <v>24</v>
      </c>
      <c r="W38" s="51">
        <v>12</v>
      </c>
      <c r="X38" s="51">
        <v>6</v>
      </c>
      <c r="Y38" s="51">
        <v>1</v>
      </c>
      <c r="Z38" s="51">
        <v>0</v>
      </c>
      <c r="AA38" s="19">
        <f t="shared" si="4"/>
        <v>19</v>
      </c>
      <c r="AC38" s="2">
        <f t="shared" si="5"/>
        <v>64</v>
      </c>
      <c r="AD38" s="2">
        <f t="shared" si="6"/>
        <v>53</v>
      </c>
      <c r="AE38" s="2">
        <f t="shared" si="7"/>
        <v>11</v>
      </c>
      <c r="AG38" s="20" t="s">
        <v>30</v>
      </c>
      <c r="AL38" s="20" t="s">
        <v>3</v>
      </c>
      <c r="AM38" s="2">
        <v>20</v>
      </c>
      <c r="AO38" s="20" t="s">
        <v>17</v>
      </c>
      <c r="AP38" s="2">
        <v>14</v>
      </c>
      <c r="AR38" s="20" t="s">
        <v>27</v>
      </c>
      <c r="AS38" s="2">
        <v>7</v>
      </c>
    </row>
    <row r="39" spans="1:45" x14ac:dyDescent="0.3">
      <c r="A39" s="20" t="s">
        <v>31</v>
      </c>
      <c r="C39" s="4">
        <v>0</v>
      </c>
      <c r="D39" s="47">
        <v>0</v>
      </c>
      <c r="E39" s="47">
        <v>3</v>
      </c>
      <c r="F39" s="47">
        <v>2</v>
      </c>
      <c r="G39" s="4">
        <f t="shared" si="0"/>
        <v>5</v>
      </c>
      <c r="H39" s="6">
        <v>0</v>
      </c>
      <c r="I39" s="48">
        <v>2</v>
      </c>
      <c r="J39" s="48">
        <v>6</v>
      </c>
      <c r="K39" s="48">
        <v>2</v>
      </c>
      <c r="L39" s="6">
        <f t="shared" si="1"/>
        <v>10</v>
      </c>
      <c r="M39" s="8">
        <v>0</v>
      </c>
      <c r="N39" s="49">
        <v>1</v>
      </c>
      <c r="O39" s="49">
        <v>6</v>
      </c>
      <c r="P39" s="49">
        <v>1</v>
      </c>
      <c r="Q39" s="8">
        <f t="shared" si="2"/>
        <v>8</v>
      </c>
      <c r="R39" s="50">
        <v>13</v>
      </c>
      <c r="S39" s="50">
        <v>2</v>
      </c>
      <c r="T39" s="50">
        <v>5</v>
      </c>
      <c r="U39" s="50">
        <v>2</v>
      </c>
      <c r="V39" s="16">
        <f t="shared" si="3"/>
        <v>22</v>
      </c>
      <c r="W39" s="51">
        <v>10</v>
      </c>
      <c r="X39" s="51">
        <v>2</v>
      </c>
      <c r="Y39" s="51">
        <v>5</v>
      </c>
      <c r="Z39" s="51">
        <v>2</v>
      </c>
      <c r="AA39" s="19">
        <f t="shared" si="4"/>
        <v>19</v>
      </c>
      <c r="AC39" s="2">
        <f t="shared" si="5"/>
        <v>64</v>
      </c>
      <c r="AD39" s="2">
        <f t="shared" si="6"/>
        <v>30</v>
      </c>
      <c r="AE39" s="2">
        <f t="shared" si="7"/>
        <v>34</v>
      </c>
      <c r="AG39" s="20" t="s">
        <v>31</v>
      </c>
      <c r="AL39" s="20" t="s">
        <v>51</v>
      </c>
      <c r="AM39" s="2">
        <v>18</v>
      </c>
      <c r="AO39" s="20" t="s">
        <v>3</v>
      </c>
      <c r="AP39" s="2">
        <v>11</v>
      </c>
      <c r="AR39" s="20" t="s">
        <v>7</v>
      </c>
      <c r="AS39" s="2">
        <v>5</v>
      </c>
    </row>
    <row r="40" spans="1:45" x14ac:dyDescent="0.3">
      <c r="A40" s="20" t="s">
        <v>32</v>
      </c>
      <c r="C40" s="4">
        <v>0</v>
      </c>
      <c r="D40" s="47">
        <v>5</v>
      </c>
      <c r="E40" s="47">
        <v>5</v>
      </c>
      <c r="F40" s="47">
        <v>0</v>
      </c>
      <c r="G40" s="4">
        <f t="shared" si="0"/>
        <v>10</v>
      </c>
      <c r="H40" s="6">
        <v>0</v>
      </c>
      <c r="I40" s="48">
        <v>6</v>
      </c>
      <c r="J40" s="48">
        <v>4</v>
      </c>
      <c r="K40" s="48">
        <v>0</v>
      </c>
      <c r="L40" s="6">
        <f t="shared" si="1"/>
        <v>10</v>
      </c>
      <c r="M40" s="8">
        <v>0</v>
      </c>
      <c r="N40" s="49">
        <v>3</v>
      </c>
      <c r="O40" s="49">
        <v>3</v>
      </c>
      <c r="P40" s="49">
        <v>0</v>
      </c>
      <c r="Q40" s="8">
        <f t="shared" si="2"/>
        <v>6</v>
      </c>
      <c r="R40" s="50">
        <v>9</v>
      </c>
      <c r="S40" s="50">
        <v>5</v>
      </c>
      <c r="T40" s="50">
        <v>4</v>
      </c>
      <c r="U40" s="50">
        <v>0</v>
      </c>
      <c r="V40" s="16">
        <f t="shared" si="3"/>
        <v>18</v>
      </c>
      <c r="W40" s="51">
        <v>9</v>
      </c>
      <c r="X40" s="51">
        <v>4</v>
      </c>
      <c r="Y40" s="51">
        <v>4</v>
      </c>
      <c r="Z40" s="51">
        <v>0</v>
      </c>
      <c r="AA40" s="19">
        <f t="shared" si="4"/>
        <v>17</v>
      </c>
      <c r="AC40" s="2">
        <f t="shared" si="5"/>
        <v>61</v>
      </c>
      <c r="AD40" s="2">
        <f t="shared" si="6"/>
        <v>41</v>
      </c>
      <c r="AE40" s="2">
        <f t="shared" si="7"/>
        <v>20</v>
      </c>
      <c r="AG40" s="20" t="s">
        <v>32</v>
      </c>
      <c r="AL40" s="20" t="s">
        <v>42</v>
      </c>
      <c r="AM40" s="2">
        <v>16</v>
      </c>
      <c r="AO40" s="20" t="s">
        <v>38</v>
      </c>
      <c r="AP40" s="2">
        <v>9</v>
      </c>
      <c r="AR40" s="20" t="s">
        <v>39</v>
      </c>
      <c r="AS40" s="2">
        <v>5</v>
      </c>
    </row>
    <row r="41" spans="1:45" x14ac:dyDescent="0.3">
      <c r="A41" s="20" t="s">
        <v>33</v>
      </c>
      <c r="C41" s="4">
        <v>0</v>
      </c>
      <c r="D41" s="47">
        <v>13</v>
      </c>
      <c r="E41" s="47">
        <v>10</v>
      </c>
      <c r="F41" s="47">
        <v>10</v>
      </c>
      <c r="G41" s="4">
        <f t="shared" si="0"/>
        <v>33</v>
      </c>
      <c r="H41" s="6">
        <v>0</v>
      </c>
      <c r="I41" s="48">
        <v>13</v>
      </c>
      <c r="J41" s="48">
        <v>11</v>
      </c>
      <c r="K41" s="48">
        <v>12</v>
      </c>
      <c r="L41" s="6">
        <f t="shared" si="1"/>
        <v>36</v>
      </c>
      <c r="M41" s="8">
        <v>0</v>
      </c>
      <c r="N41" s="49">
        <v>12</v>
      </c>
      <c r="O41" s="49">
        <v>11</v>
      </c>
      <c r="P41" s="49">
        <v>11</v>
      </c>
      <c r="Q41" s="8">
        <f t="shared" si="2"/>
        <v>34</v>
      </c>
      <c r="R41" s="50">
        <v>11</v>
      </c>
      <c r="S41" s="50">
        <v>12</v>
      </c>
      <c r="T41" s="50">
        <v>11</v>
      </c>
      <c r="U41" s="50">
        <v>11</v>
      </c>
      <c r="V41" s="16">
        <f t="shared" si="3"/>
        <v>45</v>
      </c>
      <c r="W41" s="51">
        <v>13</v>
      </c>
      <c r="X41" s="51">
        <v>9</v>
      </c>
      <c r="Y41" s="51">
        <v>8</v>
      </c>
      <c r="Z41" s="51">
        <v>10</v>
      </c>
      <c r="AA41" s="19">
        <f t="shared" si="4"/>
        <v>40</v>
      </c>
      <c r="AC41" s="2">
        <f t="shared" si="5"/>
        <v>188</v>
      </c>
      <c r="AD41" s="2">
        <f t="shared" si="6"/>
        <v>83</v>
      </c>
      <c r="AE41" s="2">
        <f t="shared" si="7"/>
        <v>105</v>
      </c>
      <c r="AG41" s="20" t="s">
        <v>33</v>
      </c>
      <c r="AL41" s="20" t="s">
        <v>26</v>
      </c>
      <c r="AM41" s="2">
        <v>16</v>
      </c>
      <c r="AO41" s="20" t="s">
        <v>29</v>
      </c>
      <c r="AP41" s="2">
        <v>9</v>
      </c>
      <c r="AR41" s="20" t="s">
        <v>38</v>
      </c>
      <c r="AS41" s="2">
        <v>4</v>
      </c>
    </row>
    <row r="42" spans="1:45" x14ac:dyDescent="0.3">
      <c r="A42" s="20" t="s">
        <v>39</v>
      </c>
      <c r="C42" s="4">
        <v>0</v>
      </c>
      <c r="D42" s="47">
        <v>0</v>
      </c>
      <c r="E42" s="47">
        <v>0</v>
      </c>
      <c r="F42" s="47">
        <v>1</v>
      </c>
      <c r="G42" s="4">
        <f t="shared" si="0"/>
        <v>1</v>
      </c>
      <c r="H42" s="6">
        <v>0</v>
      </c>
      <c r="I42" s="48">
        <v>0</v>
      </c>
      <c r="J42" s="48">
        <v>0</v>
      </c>
      <c r="K42" s="48">
        <v>1</v>
      </c>
      <c r="L42" s="6">
        <f t="shared" si="1"/>
        <v>1</v>
      </c>
      <c r="M42" s="8">
        <v>0</v>
      </c>
      <c r="N42" s="49">
        <v>0</v>
      </c>
      <c r="O42" s="49">
        <v>0</v>
      </c>
      <c r="P42" s="49">
        <v>1</v>
      </c>
      <c r="Q42" s="8">
        <f t="shared" si="2"/>
        <v>1</v>
      </c>
      <c r="R42" s="50">
        <v>0</v>
      </c>
      <c r="S42" s="50">
        <v>0</v>
      </c>
      <c r="T42" s="50">
        <v>0</v>
      </c>
      <c r="U42" s="50">
        <v>1</v>
      </c>
      <c r="V42" s="16">
        <f t="shared" si="3"/>
        <v>1</v>
      </c>
      <c r="W42" s="51">
        <v>0</v>
      </c>
      <c r="X42" s="51">
        <v>0</v>
      </c>
      <c r="Y42" s="51">
        <v>0</v>
      </c>
      <c r="Z42" s="51">
        <v>1</v>
      </c>
      <c r="AA42" s="19">
        <f t="shared" si="4"/>
        <v>1</v>
      </c>
      <c r="AC42" s="2">
        <f t="shared" si="5"/>
        <v>5</v>
      </c>
      <c r="AD42" s="2">
        <f t="shared" si="6"/>
        <v>0</v>
      </c>
      <c r="AE42" s="2">
        <f t="shared" si="7"/>
        <v>5</v>
      </c>
      <c r="AG42" s="20" t="s">
        <v>39</v>
      </c>
      <c r="AL42" s="20" t="s">
        <v>25</v>
      </c>
      <c r="AM42" s="2">
        <v>15</v>
      </c>
      <c r="AO42" s="20" t="s">
        <v>24</v>
      </c>
      <c r="AP42" s="2">
        <v>8</v>
      </c>
      <c r="AR42" s="20" t="s">
        <v>29</v>
      </c>
      <c r="AS42" s="2">
        <v>4</v>
      </c>
    </row>
    <row r="43" spans="1:45" x14ac:dyDescent="0.3">
      <c r="A43" s="20" t="s">
        <v>44</v>
      </c>
      <c r="C43" s="4">
        <v>0</v>
      </c>
      <c r="D43" s="47">
        <v>0</v>
      </c>
      <c r="E43" s="47">
        <v>0</v>
      </c>
      <c r="F43" s="47">
        <v>0</v>
      </c>
      <c r="G43" s="4">
        <f t="shared" si="0"/>
        <v>0</v>
      </c>
      <c r="H43" s="6">
        <v>0</v>
      </c>
      <c r="I43" s="48">
        <v>0</v>
      </c>
      <c r="J43" s="48">
        <v>1</v>
      </c>
      <c r="K43" s="48">
        <v>0</v>
      </c>
      <c r="L43" s="6">
        <f t="shared" si="1"/>
        <v>1</v>
      </c>
      <c r="M43" s="8">
        <v>0</v>
      </c>
      <c r="N43" s="49">
        <v>0</v>
      </c>
      <c r="O43" s="49">
        <v>0</v>
      </c>
      <c r="P43" s="49">
        <v>0</v>
      </c>
      <c r="Q43" s="8">
        <f t="shared" si="2"/>
        <v>0</v>
      </c>
      <c r="R43" s="50">
        <v>2</v>
      </c>
      <c r="S43" s="50">
        <v>0</v>
      </c>
      <c r="T43" s="50">
        <v>1</v>
      </c>
      <c r="U43" s="50">
        <v>0</v>
      </c>
      <c r="V43" s="16">
        <f t="shared" si="3"/>
        <v>3</v>
      </c>
      <c r="W43" s="51">
        <v>2</v>
      </c>
      <c r="X43" s="51">
        <v>0</v>
      </c>
      <c r="Y43" s="51">
        <v>1</v>
      </c>
      <c r="Z43" s="51">
        <v>0</v>
      </c>
      <c r="AA43" s="19">
        <f t="shared" si="4"/>
        <v>3</v>
      </c>
      <c r="AC43" s="2">
        <f t="shared" si="5"/>
        <v>7</v>
      </c>
      <c r="AD43" s="2">
        <f t="shared" si="6"/>
        <v>4</v>
      </c>
      <c r="AE43" s="2">
        <f t="shared" si="7"/>
        <v>3</v>
      </c>
      <c r="AG43" s="20" t="s">
        <v>44</v>
      </c>
      <c r="AL43" s="20" t="s">
        <v>38</v>
      </c>
      <c r="AM43" s="2">
        <v>13</v>
      </c>
      <c r="AO43" s="20" t="s">
        <v>51</v>
      </c>
      <c r="AP43" s="2">
        <v>5</v>
      </c>
      <c r="AR43" s="20" t="s">
        <v>44</v>
      </c>
      <c r="AS43" s="2">
        <v>3</v>
      </c>
    </row>
    <row r="44" spans="1:45" x14ac:dyDescent="0.3">
      <c r="A44" s="20" t="s">
        <v>34</v>
      </c>
      <c r="C44" s="4">
        <v>0</v>
      </c>
      <c r="D44" s="47">
        <v>0</v>
      </c>
      <c r="E44" s="47">
        <v>2</v>
      </c>
      <c r="F44" s="47">
        <v>0</v>
      </c>
      <c r="G44" s="4">
        <f t="shared" si="0"/>
        <v>2</v>
      </c>
      <c r="H44" s="6">
        <v>0</v>
      </c>
      <c r="I44" s="48">
        <v>0</v>
      </c>
      <c r="J44" s="48">
        <v>2</v>
      </c>
      <c r="K44" s="48">
        <v>1</v>
      </c>
      <c r="L44" s="6">
        <f t="shared" si="1"/>
        <v>3</v>
      </c>
      <c r="M44" s="8">
        <v>0</v>
      </c>
      <c r="N44" s="49">
        <v>0</v>
      </c>
      <c r="O44" s="49">
        <v>2</v>
      </c>
      <c r="P44" s="49">
        <v>1</v>
      </c>
      <c r="Q44" s="8">
        <f t="shared" si="2"/>
        <v>3</v>
      </c>
      <c r="R44" s="50">
        <v>4</v>
      </c>
      <c r="S44" s="50">
        <v>0</v>
      </c>
      <c r="T44" s="50">
        <v>2</v>
      </c>
      <c r="U44" s="50">
        <v>0</v>
      </c>
      <c r="V44" s="16">
        <f t="shared" si="3"/>
        <v>6</v>
      </c>
      <c r="W44" s="51">
        <v>12</v>
      </c>
      <c r="X44" s="51">
        <v>0</v>
      </c>
      <c r="Y44" s="51">
        <v>2</v>
      </c>
      <c r="Z44" s="51">
        <v>0</v>
      </c>
      <c r="AA44" s="19">
        <f t="shared" si="4"/>
        <v>14</v>
      </c>
      <c r="AC44" s="2">
        <f t="shared" si="5"/>
        <v>28</v>
      </c>
      <c r="AD44" s="2">
        <f t="shared" si="6"/>
        <v>16</v>
      </c>
      <c r="AE44" s="2">
        <f t="shared" si="7"/>
        <v>12</v>
      </c>
      <c r="AG44" s="20" t="s">
        <v>34</v>
      </c>
      <c r="AL44" s="20" t="s">
        <v>29</v>
      </c>
      <c r="AM44" s="2">
        <v>13</v>
      </c>
      <c r="AO44" s="20" t="s">
        <v>26</v>
      </c>
      <c r="AP44" s="2">
        <v>4</v>
      </c>
      <c r="AR44" s="20" t="s">
        <v>42</v>
      </c>
      <c r="AS44" s="2">
        <v>0</v>
      </c>
    </row>
    <row r="45" spans="1:45" x14ac:dyDescent="0.3">
      <c r="A45" s="20" t="s">
        <v>35</v>
      </c>
      <c r="C45" s="4">
        <v>0</v>
      </c>
      <c r="D45" s="47">
        <v>6</v>
      </c>
      <c r="E45" s="47">
        <v>13</v>
      </c>
      <c r="F45" s="47">
        <v>5</v>
      </c>
      <c r="G45" s="4">
        <f t="shared" si="0"/>
        <v>24</v>
      </c>
      <c r="H45" s="6">
        <v>0</v>
      </c>
      <c r="I45" s="48">
        <v>7</v>
      </c>
      <c r="J45" s="48">
        <v>15</v>
      </c>
      <c r="K45" s="48">
        <v>6</v>
      </c>
      <c r="L45" s="6">
        <f t="shared" si="1"/>
        <v>28</v>
      </c>
      <c r="M45" s="8">
        <v>0</v>
      </c>
      <c r="N45" s="49">
        <v>5</v>
      </c>
      <c r="O45" s="49">
        <v>15</v>
      </c>
      <c r="P45" s="49">
        <v>4</v>
      </c>
      <c r="Q45" s="8">
        <f t="shared" si="2"/>
        <v>24</v>
      </c>
      <c r="R45" s="50">
        <v>10</v>
      </c>
      <c r="S45" s="50">
        <v>7</v>
      </c>
      <c r="T45" s="50">
        <v>16</v>
      </c>
      <c r="U45" s="50">
        <v>6</v>
      </c>
      <c r="V45" s="16">
        <f t="shared" si="3"/>
        <v>39</v>
      </c>
      <c r="W45" s="51">
        <v>8</v>
      </c>
      <c r="X45" s="51">
        <v>7</v>
      </c>
      <c r="Y45" s="51">
        <v>13</v>
      </c>
      <c r="Z45" s="51">
        <v>5</v>
      </c>
      <c r="AA45" s="19">
        <f t="shared" si="4"/>
        <v>33</v>
      </c>
      <c r="AC45" s="2">
        <f t="shared" si="5"/>
        <v>148</v>
      </c>
      <c r="AD45" s="2">
        <f t="shared" si="6"/>
        <v>50</v>
      </c>
      <c r="AE45" s="2">
        <f t="shared" si="7"/>
        <v>98</v>
      </c>
      <c r="AG45" s="20" t="s">
        <v>35</v>
      </c>
      <c r="AL45" s="20" t="s">
        <v>44</v>
      </c>
      <c r="AM45" s="2">
        <v>7</v>
      </c>
      <c r="AO45" s="20" t="s">
        <v>44</v>
      </c>
      <c r="AP45" s="2">
        <v>4</v>
      </c>
      <c r="AR45" s="20" t="s">
        <v>46</v>
      </c>
      <c r="AS45" s="2">
        <v>0</v>
      </c>
    </row>
    <row r="46" spans="1:45" x14ac:dyDescent="0.3">
      <c r="A46" s="20" t="s">
        <v>51</v>
      </c>
      <c r="C46" s="4">
        <v>0</v>
      </c>
      <c r="D46" s="47">
        <v>0</v>
      </c>
      <c r="E46" s="47">
        <v>1</v>
      </c>
      <c r="F46" s="47">
        <v>1</v>
      </c>
      <c r="G46" s="4">
        <f t="shared" si="0"/>
        <v>2</v>
      </c>
      <c r="H46" s="6">
        <v>0</v>
      </c>
      <c r="I46" s="48">
        <v>0</v>
      </c>
      <c r="J46" s="48">
        <v>2</v>
      </c>
      <c r="K46" s="48">
        <v>1</v>
      </c>
      <c r="L46" s="6">
        <f t="shared" si="1"/>
        <v>3</v>
      </c>
      <c r="M46" s="8">
        <v>0</v>
      </c>
      <c r="N46" s="49">
        <v>0</v>
      </c>
      <c r="O46" s="49">
        <v>1</v>
      </c>
      <c r="P46" s="49">
        <v>1</v>
      </c>
      <c r="Q46" s="8">
        <f t="shared" si="2"/>
        <v>2</v>
      </c>
      <c r="R46" s="50">
        <v>2</v>
      </c>
      <c r="S46" s="50">
        <v>0</v>
      </c>
      <c r="T46" s="50">
        <v>2</v>
      </c>
      <c r="U46" s="50">
        <v>1</v>
      </c>
      <c r="V46" s="16">
        <f t="shared" si="3"/>
        <v>5</v>
      </c>
      <c r="W46" s="51">
        <v>3</v>
      </c>
      <c r="X46" s="51">
        <v>0</v>
      </c>
      <c r="Y46" s="51">
        <v>2</v>
      </c>
      <c r="Z46" s="51">
        <v>1</v>
      </c>
      <c r="AA46" s="19">
        <f t="shared" si="4"/>
        <v>6</v>
      </c>
      <c r="AC46" s="2">
        <f t="shared" si="5"/>
        <v>18</v>
      </c>
      <c r="AD46" s="2">
        <f t="shared" si="6"/>
        <v>5</v>
      </c>
      <c r="AE46" s="2">
        <f t="shared" si="7"/>
        <v>13</v>
      </c>
      <c r="AG46" s="20" t="s">
        <v>51</v>
      </c>
      <c r="AL46" s="20" t="s">
        <v>39</v>
      </c>
      <c r="AM46" s="2">
        <v>5</v>
      </c>
      <c r="AO46" s="20" t="s">
        <v>43</v>
      </c>
      <c r="AP46" s="2">
        <v>0</v>
      </c>
      <c r="AR46" s="20" t="s">
        <v>25</v>
      </c>
      <c r="AS46" s="2">
        <v>0</v>
      </c>
    </row>
    <row r="47" spans="1:45" x14ac:dyDescent="0.3">
      <c r="A47" s="20" t="s">
        <v>36</v>
      </c>
      <c r="C47" s="4">
        <v>0</v>
      </c>
      <c r="D47" s="47">
        <v>3</v>
      </c>
      <c r="E47" s="47">
        <v>1</v>
      </c>
      <c r="F47" s="47">
        <v>2</v>
      </c>
      <c r="G47" s="4">
        <f t="shared" si="0"/>
        <v>6</v>
      </c>
      <c r="H47" s="6">
        <v>0</v>
      </c>
      <c r="I47" s="48">
        <v>2</v>
      </c>
      <c r="J47" s="48">
        <v>2</v>
      </c>
      <c r="K47" s="48">
        <v>3</v>
      </c>
      <c r="L47" s="6">
        <f t="shared" si="1"/>
        <v>7</v>
      </c>
      <c r="M47" s="8">
        <v>0</v>
      </c>
      <c r="N47" s="49">
        <v>3</v>
      </c>
      <c r="O47" s="49">
        <v>2</v>
      </c>
      <c r="P47" s="49">
        <v>3</v>
      </c>
      <c r="Q47" s="8">
        <f t="shared" si="2"/>
        <v>8</v>
      </c>
      <c r="R47" s="50">
        <v>5</v>
      </c>
      <c r="S47" s="50">
        <v>3</v>
      </c>
      <c r="T47" s="50">
        <v>2</v>
      </c>
      <c r="U47" s="50">
        <v>3</v>
      </c>
      <c r="V47" s="16">
        <f t="shared" si="3"/>
        <v>13</v>
      </c>
      <c r="W47" s="51">
        <v>0</v>
      </c>
      <c r="X47" s="51">
        <v>3</v>
      </c>
      <c r="Y47" s="51">
        <v>2</v>
      </c>
      <c r="Z47" s="51">
        <v>2</v>
      </c>
      <c r="AA47" s="19">
        <f t="shared" si="4"/>
        <v>7</v>
      </c>
      <c r="AC47" s="2">
        <f t="shared" si="5"/>
        <v>41</v>
      </c>
      <c r="AD47" s="2">
        <f t="shared" si="6"/>
        <v>19</v>
      </c>
      <c r="AE47" s="2">
        <f t="shared" si="7"/>
        <v>22</v>
      </c>
      <c r="AG47" s="20" t="s">
        <v>36</v>
      </c>
      <c r="AL47" s="20" t="s">
        <v>43</v>
      </c>
      <c r="AM47" s="2">
        <v>0</v>
      </c>
      <c r="AO47" s="20" t="s">
        <v>39</v>
      </c>
      <c r="AP47" s="2">
        <v>0</v>
      </c>
      <c r="AR47" s="20" t="s">
        <v>43</v>
      </c>
      <c r="AS47" s="2">
        <v>0</v>
      </c>
    </row>
    <row r="49" spans="30:31" x14ac:dyDescent="0.3">
      <c r="AD49" s="38"/>
      <c r="AE49" s="38"/>
    </row>
  </sheetData>
  <mergeCells count="5">
    <mergeCell ref="C1:G1"/>
    <mergeCell ref="H1:L1"/>
    <mergeCell ref="M1:Q1"/>
    <mergeCell ref="R1:V1"/>
    <mergeCell ref="W1:AA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B7A69-27FD-455C-9372-4BF4A6876813}">
  <dimension ref="A2:D46"/>
  <sheetViews>
    <sheetView workbookViewId="0">
      <selection activeCell="J21" sqref="J21"/>
    </sheetView>
  </sheetViews>
  <sheetFormatPr defaultRowHeight="14.4" x14ac:dyDescent="0.3"/>
  <sheetData>
    <row r="2" spans="1:4" x14ac:dyDescent="0.3">
      <c r="B2" s="42" t="s">
        <v>37</v>
      </c>
      <c r="C2" s="42" t="s">
        <v>40</v>
      </c>
      <c r="D2" s="42" t="s">
        <v>41</v>
      </c>
    </row>
    <row r="3" spans="1:4" x14ac:dyDescent="0.3">
      <c r="A3" s="17" t="s">
        <v>0</v>
      </c>
      <c r="B3">
        <v>4</v>
      </c>
      <c r="C3">
        <v>3</v>
      </c>
      <c r="D3">
        <v>3</v>
      </c>
    </row>
    <row r="4" spans="1:4" x14ac:dyDescent="0.3">
      <c r="A4" s="17" t="s">
        <v>1</v>
      </c>
      <c r="B4">
        <v>9</v>
      </c>
      <c r="C4">
        <v>10</v>
      </c>
      <c r="D4">
        <v>0</v>
      </c>
    </row>
    <row r="5" spans="1:4" x14ac:dyDescent="0.3">
      <c r="A5" s="17" t="s">
        <v>2</v>
      </c>
      <c r="B5">
        <v>3</v>
      </c>
      <c r="C5">
        <v>2</v>
      </c>
      <c r="D5">
        <v>0</v>
      </c>
    </row>
    <row r="6" spans="1:4" x14ac:dyDescent="0.3">
      <c r="A6" s="17" t="s">
        <v>42</v>
      </c>
      <c r="B6">
        <v>2</v>
      </c>
      <c r="C6">
        <v>0</v>
      </c>
      <c r="D6">
        <v>0</v>
      </c>
    </row>
    <row r="7" spans="1:4" x14ac:dyDescent="0.3">
      <c r="A7" s="17" t="s">
        <v>3</v>
      </c>
      <c r="B7">
        <v>0</v>
      </c>
      <c r="C7">
        <v>1</v>
      </c>
      <c r="D7">
        <v>1</v>
      </c>
    </row>
    <row r="8" spans="1:4" x14ac:dyDescent="0.3">
      <c r="A8" s="17" t="s">
        <v>46</v>
      </c>
      <c r="B8">
        <v>6</v>
      </c>
      <c r="C8">
        <v>0</v>
      </c>
      <c r="D8">
        <v>0</v>
      </c>
    </row>
    <row r="9" spans="1:4" x14ac:dyDescent="0.3">
      <c r="A9" s="17" t="s">
        <v>4</v>
      </c>
      <c r="B9">
        <v>9</v>
      </c>
      <c r="C9">
        <v>4</v>
      </c>
      <c r="D9">
        <v>1</v>
      </c>
    </row>
    <row r="10" spans="1:4" x14ac:dyDescent="0.3">
      <c r="A10" s="17" t="s">
        <v>5</v>
      </c>
      <c r="B10">
        <v>2</v>
      </c>
      <c r="C10">
        <v>3</v>
      </c>
      <c r="D10">
        <v>0</v>
      </c>
    </row>
    <row r="11" spans="1:4" x14ac:dyDescent="0.3">
      <c r="A11" s="17" t="s">
        <v>6</v>
      </c>
      <c r="B11">
        <v>6</v>
      </c>
      <c r="C11">
        <v>2</v>
      </c>
      <c r="D11">
        <v>0</v>
      </c>
    </row>
    <row r="12" spans="1:4" x14ac:dyDescent="0.3">
      <c r="A12" s="17" t="s">
        <v>7</v>
      </c>
      <c r="B12">
        <v>2</v>
      </c>
      <c r="C12">
        <v>1</v>
      </c>
      <c r="D12">
        <v>0</v>
      </c>
    </row>
    <row r="13" spans="1:4" x14ac:dyDescent="0.3">
      <c r="A13" s="17" t="s">
        <v>8</v>
      </c>
      <c r="B13">
        <v>5</v>
      </c>
      <c r="C13">
        <v>5</v>
      </c>
      <c r="D13">
        <v>2</v>
      </c>
    </row>
    <row r="14" spans="1:4" x14ac:dyDescent="0.3">
      <c r="A14" s="17" t="s">
        <v>9</v>
      </c>
      <c r="B14">
        <v>0</v>
      </c>
      <c r="C14">
        <v>5</v>
      </c>
      <c r="D14">
        <v>2</v>
      </c>
    </row>
    <row r="15" spans="1:4" x14ac:dyDescent="0.3">
      <c r="A15" s="17" t="s">
        <v>10</v>
      </c>
      <c r="B15">
        <v>3</v>
      </c>
      <c r="C15">
        <v>6</v>
      </c>
      <c r="D15">
        <v>0</v>
      </c>
    </row>
    <row r="16" spans="1:4" x14ac:dyDescent="0.3">
      <c r="A16" s="17" t="s">
        <v>11</v>
      </c>
      <c r="B16">
        <v>5</v>
      </c>
      <c r="C16">
        <v>4</v>
      </c>
      <c r="D16">
        <v>0</v>
      </c>
    </row>
    <row r="17" spans="1:4" x14ac:dyDescent="0.3">
      <c r="A17" s="17" t="s">
        <v>12</v>
      </c>
      <c r="B17">
        <v>4</v>
      </c>
      <c r="C17">
        <v>4</v>
      </c>
      <c r="D17">
        <v>3</v>
      </c>
    </row>
    <row r="18" spans="1:4" x14ac:dyDescent="0.3">
      <c r="A18" s="17" t="s">
        <v>13</v>
      </c>
      <c r="B18">
        <v>8</v>
      </c>
      <c r="C18">
        <v>5</v>
      </c>
      <c r="D18">
        <v>1</v>
      </c>
    </row>
    <row r="19" spans="1:4" x14ac:dyDescent="0.3">
      <c r="A19" s="17" t="s">
        <v>14</v>
      </c>
      <c r="B19">
        <v>6</v>
      </c>
      <c r="C19">
        <v>11</v>
      </c>
      <c r="D19">
        <v>9</v>
      </c>
    </row>
    <row r="20" spans="1:4" x14ac:dyDescent="0.3">
      <c r="A20" s="17" t="s">
        <v>15</v>
      </c>
      <c r="B20">
        <v>3</v>
      </c>
      <c r="C20">
        <v>4</v>
      </c>
      <c r="D20">
        <v>2</v>
      </c>
    </row>
    <row r="21" spans="1:4" x14ac:dyDescent="0.3">
      <c r="A21" s="17" t="s">
        <v>16</v>
      </c>
      <c r="B21">
        <v>4</v>
      </c>
      <c r="C21">
        <v>7</v>
      </c>
      <c r="D21">
        <v>3</v>
      </c>
    </row>
    <row r="22" spans="1:4" x14ac:dyDescent="0.3">
      <c r="A22" s="17" t="s">
        <v>17</v>
      </c>
      <c r="B22">
        <v>1</v>
      </c>
      <c r="C22">
        <v>3</v>
      </c>
      <c r="D22">
        <v>0</v>
      </c>
    </row>
    <row r="23" spans="1:4" x14ac:dyDescent="0.3">
      <c r="A23" s="17" t="s">
        <v>18</v>
      </c>
      <c r="B23">
        <v>2</v>
      </c>
      <c r="C23">
        <v>2</v>
      </c>
      <c r="D23">
        <v>1</v>
      </c>
    </row>
    <row r="24" spans="1:4" x14ac:dyDescent="0.3">
      <c r="A24" s="17" t="s">
        <v>19</v>
      </c>
      <c r="B24">
        <v>7</v>
      </c>
      <c r="C24">
        <v>2</v>
      </c>
      <c r="D24">
        <v>1</v>
      </c>
    </row>
    <row r="25" spans="1:4" x14ac:dyDescent="0.3">
      <c r="A25" s="17" t="s">
        <v>20</v>
      </c>
      <c r="B25">
        <v>3</v>
      </c>
      <c r="C25">
        <v>1</v>
      </c>
      <c r="D25">
        <v>4</v>
      </c>
    </row>
    <row r="26" spans="1:4" x14ac:dyDescent="0.3">
      <c r="A26" s="17" t="s">
        <v>21</v>
      </c>
      <c r="B26">
        <v>9</v>
      </c>
      <c r="C26">
        <v>4</v>
      </c>
      <c r="D26">
        <v>4</v>
      </c>
    </row>
    <row r="27" spans="1:4" x14ac:dyDescent="0.3">
      <c r="A27" s="17" t="s">
        <v>38</v>
      </c>
      <c r="B27">
        <v>2</v>
      </c>
      <c r="C27">
        <v>0</v>
      </c>
      <c r="D27">
        <v>0</v>
      </c>
    </row>
    <row r="28" spans="1:4" x14ac:dyDescent="0.3">
      <c r="A28" s="17" t="s">
        <v>22</v>
      </c>
      <c r="B28">
        <v>5</v>
      </c>
      <c r="C28">
        <v>4</v>
      </c>
      <c r="D28">
        <v>0</v>
      </c>
    </row>
    <row r="29" spans="1:4" x14ac:dyDescent="0.3">
      <c r="A29" s="17" t="s">
        <v>23</v>
      </c>
      <c r="B29">
        <v>3</v>
      </c>
      <c r="C29">
        <v>1</v>
      </c>
      <c r="D29">
        <v>2</v>
      </c>
    </row>
    <row r="30" spans="1:4" x14ac:dyDescent="0.3">
      <c r="A30" s="17" t="s">
        <v>24</v>
      </c>
      <c r="B30">
        <v>2</v>
      </c>
      <c r="C30">
        <v>2</v>
      </c>
      <c r="D30">
        <v>2</v>
      </c>
    </row>
    <row r="31" spans="1:4" x14ac:dyDescent="0.3">
      <c r="A31" s="17" t="s">
        <v>25</v>
      </c>
      <c r="B31">
        <v>2</v>
      </c>
      <c r="C31">
        <v>0</v>
      </c>
      <c r="D31">
        <v>0</v>
      </c>
    </row>
    <row r="32" spans="1:4" x14ac:dyDescent="0.3">
      <c r="A32" s="17" t="s">
        <v>26</v>
      </c>
      <c r="B32">
        <v>0</v>
      </c>
      <c r="C32">
        <v>2</v>
      </c>
      <c r="D32">
        <v>1</v>
      </c>
    </row>
    <row r="33" spans="1:4" x14ac:dyDescent="0.3">
      <c r="A33" s="17" t="s">
        <v>27</v>
      </c>
      <c r="B33">
        <v>2</v>
      </c>
      <c r="C33">
        <v>0</v>
      </c>
      <c r="D33">
        <v>0</v>
      </c>
    </row>
    <row r="34" spans="1:4" x14ac:dyDescent="0.3">
      <c r="A34" s="17" t="s">
        <v>43</v>
      </c>
      <c r="B34">
        <v>0</v>
      </c>
      <c r="C34">
        <v>0</v>
      </c>
      <c r="D34">
        <v>0</v>
      </c>
    </row>
    <row r="35" spans="1:4" x14ac:dyDescent="0.3">
      <c r="A35" s="17" t="s">
        <v>28</v>
      </c>
      <c r="B35">
        <v>10</v>
      </c>
      <c r="C35">
        <v>9</v>
      </c>
      <c r="D35">
        <v>12</v>
      </c>
    </row>
    <row r="36" spans="1:4" x14ac:dyDescent="0.3">
      <c r="A36" s="17" t="s">
        <v>29</v>
      </c>
      <c r="B36">
        <v>0</v>
      </c>
      <c r="C36">
        <v>0</v>
      </c>
      <c r="D36">
        <v>1</v>
      </c>
    </row>
    <row r="37" spans="1:4" x14ac:dyDescent="0.3">
      <c r="A37" s="17" t="s">
        <v>30</v>
      </c>
      <c r="B37">
        <v>3</v>
      </c>
      <c r="C37">
        <v>0</v>
      </c>
      <c r="D37">
        <v>1</v>
      </c>
    </row>
    <row r="38" spans="1:4" x14ac:dyDescent="0.3">
      <c r="A38" s="17" t="s">
        <v>31</v>
      </c>
      <c r="B38">
        <v>0</v>
      </c>
      <c r="C38">
        <v>3</v>
      </c>
      <c r="D38">
        <v>2</v>
      </c>
    </row>
    <row r="39" spans="1:4" x14ac:dyDescent="0.3">
      <c r="A39" s="17" t="s">
        <v>32</v>
      </c>
      <c r="B39">
        <v>5</v>
      </c>
      <c r="C39">
        <v>5</v>
      </c>
      <c r="D39">
        <v>0</v>
      </c>
    </row>
    <row r="40" spans="1:4" x14ac:dyDescent="0.3">
      <c r="A40" s="17" t="s">
        <v>33</v>
      </c>
      <c r="B40">
        <v>13</v>
      </c>
      <c r="C40">
        <v>10</v>
      </c>
      <c r="D40">
        <v>10</v>
      </c>
    </row>
    <row r="41" spans="1:4" x14ac:dyDescent="0.3">
      <c r="A41" s="17" t="s">
        <v>39</v>
      </c>
      <c r="B41">
        <v>0</v>
      </c>
      <c r="C41">
        <v>0</v>
      </c>
      <c r="D41">
        <v>1</v>
      </c>
    </row>
    <row r="42" spans="1:4" x14ac:dyDescent="0.3">
      <c r="A42" s="17" t="s">
        <v>44</v>
      </c>
      <c r="B42">
        <v>0</v>
      </c>
      <c r="C42">
        <v>0</v>
      </c>
      <c r="D42">
        <v>0</v>
      </c>
    </row>
    <row r="43" spans="1:4" x14ac:dyDescent="0.3">
      <c r="A43" s="17" t="s">
        <v>34</v>
      </c>
      <c r="B43">
        <v>0</v>
      </c>
      <c r="C43">
        <v>2</v>
      </c>
      <c r="D43">
        <v>0</v>
      </c>
    </row>
    <row r="44" spans="1:4" x14ac:dyDescent="0.3">
      <c r="A44" s="17" t="s">
        <v>35</v>
      </c>
      <c r="B44">
        <v>6</v>
      </c>
      <c r="C44">
        <v>13</v>
      </c>
      <c r="D44">
        <v>5</v>
      </c>
    </row>
    <row r="45" spans="1:4" x14ac:dyDescent="0.3">
      <c r="A45" s="17" t="s">
        <v>51</v>
      </c>
      <c r="B45">
        <v>0</v>
      </c>
      <c r="C45">
        <v>1</v>
      </c>
      <c r="D45">
        <v>1</v>
      </c>
    </row>
    <row r="46" spans="1:4" x14ac:dyDescent="0.3">
      <c r="A46" s="17" t="s">
        <v>36</v>
      </c>
      <c r="B46">
        <v>3</v>
      </c>
      <c r="C46">
        <v>1</v>
      </c>
      <c r="D46">
        <v>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46252-85FB-45BE-827B-8A7247850851}">
  <dimension ref="A2:D46"/>
  <sheetViews>
    <sheetView workbookViewId="0">
      <selection activeCell="B3" sqref="B3:D46"/>
    </sheetView>
  </sheetViews>
  <sheetFormatPr defaultRowHeight="14.4" x14ac:dyDescent="0.3"/>
  <sheetData>
    <row r="2" spans="1:4" x14ac:dyDescent="0.3">
      <c r="B2" s="42" t="s">
        <v>37</v>
      </c>
      <c r="C2" s="42" t="s">
        <v>40</v>
      </c>
      <c r="D2" s="42" t="s">
        <v>41</v>
      </c>
    </row>
    <row r="3" spans="1:4" x14ac:dyDescent="0.3">
      <c r="A3" s="17" t="s">
        <v>0</v>
      </c>
      <c r="B3">
        <v>5</v>
      </c>
      <c r="C3">
        <v>3</v>
      </c>
      <c r="D3">
        <v>3</v>
      </c>
    </row>
    <row r="4" spans="1:4" x14ac:dyDescent="0.3">
      <c r="A4" s="17" t="s">
        <v>1</v>
      </c>
      <c r="B4">
        <v>11</v>
      </c>
      <c r="C4">
        <v>7</v>
      </c>
      <c r="D4">
        <v>0</v>
      </c>
    </row>
    <row r="5" spans="1:4" x14ac:dyDescent="0.3">
      <c r="A5" s="17" t="s">
        <v>2</v>
      </c>
      <c r="B5">
        <v>3</v>
      </c>
      <c r="C5">
        <v>2</v>
      </c>
      <c r="D5">
        <v>0</v>
      </c>
    </row>
    <row r="6" spans="1:4" x14ac:dyDescent="0.3">
      <c r="A6" s="17" t="s">
        <v>42</v>
      </c>
      <c r="B6">
        <v>4</v>
      </c>
      <c r="C6">
        <v>0</v>
      </c>
      <c r="D6">
        <v>0</v>
      </c>
    </row>
    <row r="7" spans="1:4" x14ac:dyDescent="0.3">
      <c r="A7" s="17" t="s">
        <v>3</v>
      </c>
      <c r="B7">
        <v>7</v>
      </c>
      <c r="C7">
        <v>1</v>
      </c>
      <c r="D7">
        <v>1</v>
      </c>
    </row>
    <row r="8" spans="1:4" x14ac:dyDescent="0.3">
      <c r="A8" s="17" t="s">
        <v>46</v>
      </c>
      <c r="B8">
        <v>0</v>
      </c>
      <c r="C8">
        <v>0</v>
      </c>
      <c r="D8">
        <v>0</v>
      </c>
    </row>
    <row r="9" spans="1:4" x14ac:dyDescent="0.3">
      <c r="A9" s="17" t="s">
        <v>4</v>
      </c>
      <c r="B9">
        <v>11</v>
      </c>
      <c r="C9">
        <v>5</v>
      </c>
      <c r="D9">
        <v>3</v>
      </c>
    </row>
    <row r="10" spans="1:4" x14ac:dyDescent="0.3">
      <c r="A10" s="17" t="s">
        <v>5</v>
      </c>
      <c r="B10">
        <v>3</v>
      </c>
      <c r="C10">
        <v>4</v>
      </c>
      <c r="D10">
        <v>0</v>
      </c>
    </row>
    <row r="11" spans="1:4" x14ac:dyDescent="0.3">
      <c r="A11" s="17" t="s">
        <v>6</v>
      </c>
      <c r="B11">
        <v>6</v>
      </c>
      <c r="C11">
        <v>2</v>
      </c>
      <c r="D11">
        <v>0</v>
      </c>
    </row>
    <row r="12" spans="1:4" x14ac:dyDescent="0.3">
      <c r="A12" s="17" t="s">
        <v>7</v>
      </c>
      <c r="B12">
        <v>2</v>
      </c>
      <c r="C12">
        <v>1</v>
      </c>
      <c r="D12">
        <v>0</v>
      </c>
    </row>
    <row r="13" spans="1:4" x14ac:dyDescent="0.3">
      <c r="A13" s="17" t="s">
        <v>8</v>
      </c>
      <c r="B13">
        <v>6</v>
      </c>
      <c r="C13">
        <v>5</v>
      </c>
      <c r="D13">
        <v>2</v>
      </c>
    </row>
    <row r="14" spans="1:4" x14ac:dyDescent="0.3">
      <c r="A14" s="17" t="s">
        <v>9</v>
      </c>
      <c r="B14">
        <v>5</v>
      </c>
      <c r="C14">
        <v>6</v>
      </c>
      <c r="D14">
        <v>1</v>
      </c>
    </row>
    <row r="15" spans="1:4" x14ac:dyDescent="0.3">
      <c r="A15" s="17" t="s">
        <v>10</v>
      </c>
      <c r="B15">
        <v>4</v>
      </c>
      <c r="C15">
        <v>4</v>
      </c>
      <c r="D15">
        <v>0</v>
      </c>
    </row>
    <row r="16" spans="1:4" x14ac:dyDescent="0.3">
      <c r="A16" s="17" t="s">
        <v>11</v>
      </c>
      <c r="B16">
        <v>4</v>
      </c>
      <c r="C16">
        <v>4</v>
      </c>
      <c r="D16">
        <v>0</v>
      </c>
    </row>
    <row r="17" spans="1:4" x14ac:dyDescent="0.3">
      <c r="A17" s="17" t="s">
        <v>12</v>
      </c>
      <c r="B17">
        <v>4</v>
      </c>
      <c r="C17">
        <v>5</v>
      </c>
      <c r="D17">
        <v>2</v>
      </c>
    </row>
    <row r="18" spans="1:4" x14ac:dyDescent="0.3">
      <c r="A18" s="17" t="s">
        <v>13</v>
      </c>
      <c r="B18">
        <v>9</v>
      </c>
      <c r="C18">
        <v>5</v>
      </c>
      <c r="D18">
        <v>1</v>
      </c>
    </row>
    <row r="19" spans="1:4" x14ac:dyDescent="0.3">
      <c r="A19" s="17" t="s">
        <v>14</v>
      </c>
      <c r="B19">
        <v>12</v>
      </c>
      <c r="C19">
        <v>11</v>
      </c>
      <c r="D19">
        <v>9</v>
      </c>
    </row>
    <row r="20" spans="1:4" x14ac:dyDescent="0.3">
      <c r="A20" s="17" t="s">
        <v>15</v>
      </c>
      <c r="B20">
        <v>3</v>
      </c>
      <c r="C20">
        <v>4</v>
      </c>
      <c r="D20">
        <v>1</v>
      </c>
    </row>
    <row r="21" spans="1:4" x14ac:dyDescent="0.3">
      <c r="A21" s="17" t="s">
        <v>16</v>
      </c>
      <c r="B21">
        <v>4</v>
      </c>
      <c r="C21">
        <v>7</v>
      </c>
      <c r="D21">
        <v>3</v>
      </c>
    </row>
    <row r="22" spans="1:4" x14ac:dyDescent="0.3">
      <c r="A22" s="17" t="s">
        <v>17</v>
      </c>
      <c r="B22">
        <v>1</v>
      </c>
      <c r="C22">
        <v>3</v>
      </c>
      <c r="D22">
        <v>0</v>
      </c>
    </row>
    <row r="23" spans="1:4" x14ac:dyDescent="0.3">
      <c r="A23" s="17" t="s">
        <v>18</v>
      </c>
      <c r="B23">
        <v>3</v>
      </c>
      <c r="C23">
        <v>3</v>
      </c>
      <c r="D23">
        <v>2</v>
      </c>
    </row>
    <row r="24" spans="1:4" x14ac:dyDescent="0.3">
      <c r="A24" s="17" t="s">
        <v>19</v>
      </c>
      <c r="B24">
        <v>7</v>
      </c>
      <c r="C24">
        <v>2</v>
      </c>
      <c r="D24">
        <v>1</v>
      </c>
    </row>
    <row r="25" spans="1:4" x14ac:dyDescent="0.3">
      <c r="A25" s="17" t="s">
        <v>20</v>
      </c>
      <c r="B25">
        <v>3</v>
      </c>
      <c r="C25">
        <v>1</v>
      </c>
      <c r="D25">
        <v>4</v>
      </c>
    </row>
    <row r="26" spans="1:4" x14ac:dyDescent="0.3">
      <c r="A26" s="17" t="s">
        <v>21</v>
      </c>
      <c r="B26">
        <v>8</v>
      </c>
      <c r="C26">
        <v>5</v>
      </c>
      <c r="D26">
        <v>4</v>
      </c>
    </row>
    <row r="27" spans="1:4" x14ac:dyDescent="0.3">
      <c r="A27" s="17" t="s">
        <v>38</v>
      </c>
      <c r="B27">
        <v>2</v>
      </c>
      <c r="C27">
        <v>0</v>
      </c>
      <c r="D27">
        <v>1</v>
      </c>
    </row>
    <row r="28" spans="1:4" x14ac:dyDescent="0.3">
      <c r="A28" s="17" t="s">
        <v>22</v>
      </c>
      <c r="B28">
        <v>6</v>
      </c>
      <c r="C28">
        <v>5</v>
      </c>
      <c r="D28">
        <v>0</v>
      </c>
    </row>
    <row r="29" spans="1:4" x14ac:dyDescent="0.3">
      <c r="A29" s="17" t="s">
        <v>23</v>
      </c>
      <c r="B29">
        <v>3</v>
      </c>
      <c r="C29">
        <v>1</v>
      </c>
      <c r="D29">
        <v>0</v>
      </c>
    </row>
    <row r="30" spans="1:4" x14ac:dyDescent="0.3">
      <c r="A30" s="17" t="s">
        <v>24</v>
      </c>
      <c r="B30">
        <v>1</v>
      </c>
      <c r="C30">
        <v>2</v>
      </c>
      <c r="D30">
        <v>2</v>
      </c>
    </row>
    <row r="31" spans="1:4" x14ac:dyDescent="0.3">
      <c r="A31" s="17" t="s">
        <v>25</v>
      </c>
      <c r="B31">
        <v>3</v>
      </c>
      <c r="C31">
        <v>0</v>
      </c>
      <c r="D31">
        <v>0</v>
      </c>
    </row>
    <row r="32" spans="1:4" x14ac:dyDescent="0.3">
      <c r="A32" s="17" t="s">
        <v>26</v>
      </c>
      <c r="B32">
        <v>0</v>
      </c>
      <c r="C32">
        <v>2</v>
      </c>
      <c r="D32">
        <v>1</v>
      </c>
    </row>
    <row r="33" spans="1:4" x14ac:dyDescent="0.3">
      <c r="A33" s="17" t="s">
        <v>27</v>
      </c>
      <c r="B33">
        <v>2</v>
      </c>
      <c r="C33">
        <v>1</v>
      </c>
      <c r="D33">
        <v>0</v>
      </c>
    </row>
    <row r="34" spans="1:4" x14ac:dyDescent="0.3">
      <c r="A34" s="17" t="s">
        <v>43</v>
      </c>
      <c r="B34">
        <v>0</v>
      </c>
      <c r="C34">
        <v>0</v>
      </c>
      <c r="D34">
        <v>0</v>
      </c>
    </row>
    <row r="35" spans="1:4" x14ac:dyDescent="0.3">
      <c r="A35" s="17" t="s">
        <v>28</v>
      </c>
      <c r="B35">
        <v>10</v>
      </c>
      <c r="C35">
        <v>9</v>
      </c>
      <c r="D35">
        <v>12</v>
      </c>
    </row>
    <row r="36" spans="1:4" x14ac:dyDescent="0.3">
      <c r="A36" s="17" t="s">
        <v>29</v>
      </c>
      <c r="B36">
        <v>1</v>
      </c>
      <c r="C36">
        <v>0</v>
      </c>
      <c r="D36">
        <v>1</v>
      </c>
    </row>
    <row r="37" spans="1:4" x14ac:dyDescent="0.3">
      <c r="A37" s="17" t="s">
        <v>30</v>
      </c>
      <c r="B37">
        <v>6</v>
      </c>
      <c r="C37">
        <v>2</v>
      </c>
      <c r="D37">
        <v>1</v>
      </c>
    </row>
    <row r="38" spans="1:4" x14ac:dyDescent="0.3">
      <c r="A38" s="17" t="s">
        <v>31</v>
      </c>
      <c r="B38">
        <v>2</v>
      </c>
      <c r="C38">
        <v>6</v>
      </c>
      <c r="D38">
        <v>2</v>
      </c>
    </row>
    <row r="39" spans="1:4" x14ac:dyDescent="0.3">
      <c r="A39" s="17" t="s">
        <v>32</v>
      </c>
      <c r="B39">
        <v>6</v>
      </c>
      <c r="C39">
        <v>4</v>
      </c>
      <c r="D39">
        <v>0</v>
      </c>
    </row>
    <row r="40" spans="1:4" x14ac:dyDescent="0.3">
      <c r="A40" s="17" t="s">
        <v>33</v>
      </c>
      <c r="B40">
        <v>13</v>
      </c>
      <c r="C40">
        <v>11</v>
      </c>
      <c r="D40">
        <v>12</v>
      </c>
    </row>
    <row r="41" spans="1:4" x14ac:dyDescent="0.3">
      <c r="A41" s="17" t="s">
        <v>39</v>
      </c>
      <c r="B41">
        <v>0</v>
      </c>
      <c r="C41">
        <v>0</v>
      </c>
      <c r="D41">
        <v>1</v>
      </c>
    </row>
    <row r="42" spans="1:4" x14ac:dyDescent="0.3">
      <c r="A42" s="17" t="s">
        <v>44</v>
      </c>
      <c r="B42">
        <v>0</v>
      </c>
      <c r="C42">
        <v>1</v>
      </c>
      <c r="D42">
        <v>0</v>
      </c>
    </row>
    <row r="43" spans="1:4" x14ac:dyDescent="0.3">
      <c r="A43" s="17" t="s">
        <v>34</v>
      </c>
      <c r="B43">
        <v>0</v>
      </c>
      <c r="C43">
        <v>2</v>
      </c>
      <c r="D43">
        <v>1</v>
      </c>
    </row>
    <row r="44" spans="1:4" x14ac:dyDescent="0.3">
      <c r="A44" s="17" t="s">
        <v>35</v>
      </c>
      <c r="B44">
        <v>7</v>
      </c>
      <c r="C44">
        <v>15</v>
      </c>
      <c r="D44">
        <v>6</v>
      </c>
    </row>
    <row r="45" spans="1:4" x14ac:dyDescent="0.3">
      <c r="A45" s="17" t="s">
        <v>51</v>
      </c>
      <c r="B45">
        <v>0</v>
      </c>
      <c r="C45">
        <v>2</v>
      </c>
      <c r="D45">
        <v>1</v>
      </c>
    </row>
    <row r="46" spans="1:4" x14ac:dyDescent="0.3">
      <c r="A46" s="17" t="s">
        <v>36</v>
      </c>
      <c r="B46">
        <v>2</v>
      </c>
      <c r="C46">
        <v>2</v>
      </c>
      <c r="D46">
        <v>3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D10DC-7F13-4A0C-87F7-656156233DB5}">
  <dimension ref="A1:D45"/>
  <sheetViews>
    <sheetView workbookViewId="0">
      <selection activeCell="B2" sqref="B2:D45"/>
    </sheetView>
  </sheetViews>
  <sheetFormatPr defaultRowHeight="14.4" x14ac:dyDescent="0.3"/>
  <sheetData>
    <row r="1" spans="1:4" x14ac:dyDescent="0.3">
      <c r="B1" s="42" t="s">
        <v>37</v>
      </c>
      <c r="C1" s="42" t="s">
        <v>40</v>
      </c>
      <c r="D1" s="42" t="s">
        <v>41</v>
      </c>
    </row>
    <row r="2" spans="1:4" x14ac:dyDescent="0.3">
      <c r="A2" s="17" t="s">
        <v>0</v>
      </c>
      <c r="B2">
        <v>4</v>
      </c>
      <c r="C2">
        <v>2</v>
      </c>
      <c r="D2">
        <v>3</v>
      </c>
    </row>
    <row r="3" spans="1:4" x14ac:dyDescent="0.3">
      <c r="A3" s="17" t="s">
        <v>1</v>
      </c>
      <c r="B3">
        <v>8</v>
      </c>
      <c r="C3">
        <v>10</v>
      </c>
      <c r="D3">
        <v>0</v>
      </c>
    </row>
    <row r="4" spans="1:4" x14ac:dyDescent="0.3">
      <c r="A4" s="17" t="s">
        <v>2</v>
      </c>
      <c r="B4">
        <v>2</v>
      </c>
      <c r="C4">
        <v>1</v>
      </c>
      <c r="D4">
        <v>0</v>
      </c>
    </row>
    <row r="5" spans="1:4" x14ac:dyDescent="0.3">
      <c r="A5" s="17" t="s">
        <v>42</v>
      </c>
      <c r="B5">
        <v>4</v>
      </c>
      <c r="C5">
        <v>0</v>
      </c>
      <c r="D5">
        <v>0</v>
      </c>
    </row>
    <row r="6" spans="1:4" x14ac:dyDescent="0.3">
      <c r="A6" s="17" t="s">
        <v>3</v>
      </c>
      <c r="B6">
        <v>0</v>
      </c>
      <c r="C6">
        <v>0</v>
      </c>
      <c r="D6">
        <v>1</v>
      </c>
    </row>
    <row r="7" spans="1:4" x14ac:dyDescent="0.3">
      <c r="A7" s="17" t="s">
        <v>46</v>
      </c>
      <c r="B7">
        <v>7</v>
      </c>
      <c r="C7">
        <v>0</v>
      </c>
      <c r="D7">
        <v>0</v>
      </c>
    </row>
    <row r="8" spans="1:4" x14ac:dyDescent="0.3">
      <c r="A8" s="17" t="s">
        <v>4</v>
      </c>
      <c r="B8">
        <v>11</v>
      </c>
      <c r="C8">
        <v>5</v>
      </c>
      <c r="D8">
        <v>4</v>
      </c>
    </row>
    <row r="9" spans="1:4" x14ac:dyDescent="0.3">
      <c r="A9" s="17" t="s">
        <v>5</v>
      </c>
      <c r="B9">
        <v>3</v>
      </c>
      <c r="C9">
        <v>4</v>
      </c>
      <c r="D9">
        <v>0</v>
      </c>
    </row>
    <row r="10" spans="1:4" x14ac:dyDescent="0.3">
      <c r="A10" s="17" t="s">
        <v>6</v>
      </c>
      <c r="B10">
        <v>6</v>
      </c>
      <c r="C10">
        <v>2</v>
      </c>
      <c r="D10">
        <v>0</v>
      </c>
    </row>
    <row r="11" spans="1:4" x14ac:dyDescent="0.3">
      <c r="A11" s="17" t="s">
        <v>7</v>
      </c>
      <c r="B11">
        <v>2</v>
      </c>
      <c r="C11">
        <v>1</v>
      </c>
      <c r="D11">
        <v>0</v>
      </c>
    </row>
    <row r="12" spans="1:4" x14ac:dyDescent="0.3">
      <c r="A12" s="17" t="s">
        <v>8</v>
      </c>
      <c r="B12">
        <v>5</v>
      </c>
      <c r="C12">
        <v>4</v>
      </c>
      <c r="D12">
        <v>2</v>
      </c>
    </row>
    <row r="13" spans="1:4" x14ac:dyDescent="0.3">
      <c r="A13" s="17" t="s">
        <v>9</v>
      </c>
      <c r="B13">
        <v>7</v>
      </c>
      <c r="C13">
        <v>6</v>
      </c>
      <c r="D13">
        <v>1</v>
      </c>
    </row>
    <row r="14" spans="1:4" x14ac:dyDescent="0.3">
      <c r="A14" s="17" t="s">
        <v>10</v>
      </c>
      <c r="B14">
        <v>3</v>
      </c>
      <c r="C14">
        <v>5</v>
      </c>
      <c r="D14">
        <v>0</v>
      </c>
    </row>
    <row r="15" spans="1:4" x14ac:dyDescent="0.3">
      <c r="A15" s="17" t="s">
        <v>11</v>
      </c>
      <c r="B15">
        <v>4</v>
      </c>
      <c r="C15">
        <v>4</v>
      </c>
      <c r="D15">
        <v>0</v>
      </c>
    </row>
    <row r="16" spans="1:4" x14ac:dyDescent="0.3">
      <c r="A16" s="17" t="s">
        <v>12</v>
      </c>
      <c r="B16">
        <v>2</v>
      </c>
      <c r="C16">
        <v>5</v>
      </c>
      <c r="D16">
        <v>3</v>
      </c>
    </row>
    <row r="17" spans="1:4" x14ac:dyDescent="0.3">
      <c r="A17" s="17" t="s">
        <v>13</v>
      </c>
      <c r="B17">
        <v>8</v>
      </c>
      <c r="C17">
        <v>5</v>
      </c>
      <c r="D17">
        <v>1</v>
      </c>
    </row>
    <row r="18" spans="1:4" x14ac:dyDescent="0.3">
      <c r="A18" s="17" t="s">
        <v>14</v>
      </c>
      <c r="B18">
        <v>12</v>
      </c>
      <c r="C18">
        <v>11</v>
      </c>
      <c r="D18">
        <v>10</v>
      </c>
    </row>
    <row r="19" spans="1:4" x14ac:dyDescent="0.3">
      <c r="A19" s="17" t="s">
        <v>15</v>
      </c>
      <c r="B19">
        <v>4</v>
      </c>
      <c r="C19">
        <v>4</v>
      </c>
      <c r="D19">
        <v>1</v>
      </c>
    </row>
    <row r="20" spans="1:4" x14ac:dyDescent="0.3">
      <c r="A20" s="17" t="s">
        <v>16</v>
      </c>
      <c r="B20">
        <v>5</v>
      </c>
      <c r="C20">
        <v>5</v>
      </c>
      <c r="D20">
        <v>3</v>
      </c>
    </row>
    <row r="21" spans="1:4" x14ac:dyDescent="0.3">
      <c r="A21" s="17" t="s">
        <v>17</v>
      </c>
      <c r="B21">
        <v>1</v>
      </c>
      <c r="C21">
        <v>2</v>
      </c>
      <c r="D21">
        <v>0</v>
      </c>
    </row>
    <row r="22" spans="1:4" x14ac:dyDescent="0.3">
      <c r="A22" s="17" t="s">
        <v>18</v>
      </c>
      <c r="B22">
        <v>3</v>
      </c>
      <c r="C22">
        <v>4</v>
      </c>
      <c r="D22">
        <v>2</v>
      </c>
    </row>
    <row r="23" spans="1:4" x14ac:dyDescent="0.3">
      <c r="A23" s="17" t="s">
        <v>19</v>
      </c>
      <c r="B23">
        <v>7</v>
      </c>
      <c r="C23">
        <v>2</v>
      </c>
      <c r="D23">
        <v>1</v>
      </c>
    </row>
    <row r="24" spans="1:4" x14ac:dyDescent="0.3">
      <c r="A24" s="17" t="s">
        <v>20</v>
      </c>
      <c r="B24">
        <v>3</v>
      </c>
      <c r="C24">
        <v>1</v>
      </c>
      <c r="D24">
        <v>5</v>
      </c>
    </row>
    <row r="25" spans="1:4" x14ac:dyDescent="0.3">
      <c r="A25" s="17" t="s">
        <v>21</v>
      </c>
      <c r="B25">
        <v>8</v>
      </c>
      <c r="C25">
        <v>5</v>
      </c>
      <c r="D25">
        <v>4</v>
      </c>
    </row>
    <row r="26" spans="1:4" x14ac:dyDescent="0.3">
      <c r="A26" s="17" t="s">
        <v>38</v>
      </c>
      <c r="B26">
        <v>2</v>
      </c>
      <c r="C26">
        <v>0</v>
      </c>
      <c r="D26">
        <v>1</v>
      </c>
    </row>
    <row r="27" spans="1:4" x14ac:dyDescent="0.3">
      <c r="A27" s="17" t="s">
        <v>22</v>
      </c>
      <c r="B27">
        <v>6</v>
      </c>
      <c r="C27">
        <v>6</v>
      </c>
      <c r="D27">
        <v>0</v>
      </c>
    </row>
    <row r="28" spans="1:4" x14ac:dyDescent="0.3">
      <c r="A28" s="17" t="s">
        <v>23</v>
      </c>
      <c r="B28">
        <v>3</v>
      </c>
      <c r="C28">
        <v>1</v>
      </c>
      <c r="D28">
        <v>1</v>
      </c>
    </row>
    <row r="29" spans="1:4" x14ac:dyDescent="0.3">
      <c r="A29" s="17" t="s">
        <v>24</v>
      </c>
      <c r="B29">
        <v>1</v>
      </c>
      <c r="C29">
        <v>4</v>
      </c>
      <c r="D29">
        <v>2</v>
      </c>
    </row>
    <row r="30" spans="1:4" x14ac:dyDescent="0.3">
      <c r="A30" s="17" t="s">
        <v>25</v>
      </c>
      <c r="B30">
        <v>0</v>
      </c>
      <c r="C30">
        <v>0</v>
      </c>
      <c r="D30">
        <v>0</v>
      </c>
    </row>
    <row r="31" spans="1:4" x14ac:dyDescent="0.3">
      <c r="A31" s="17" t="s">
        <v>26</v>
      </c>
      <c r="B31">
        <v>0</v>
      </c>
      <c r="C31">
        <v>1</v>
      </c>
      <c r="D31">
        <v>0</v>
      </c>
    </row>
    <row r="32" spans="1:4" x14ac:dyDescent="0.3">
      <c r="A32" s="17" t="s">
        <v>27</v>
      </c>
      <c r="B32">
        <v>3</v>
      </c>
      <c r="C32">
        <v>1</v>
      </c>
      <c r="D32">
        <v>0</v>
      </c>
    </row>
    <row r="33" spans="1:4" x14ac:dyDescent="0.3">
      <c r="A33" s="17" t="s">
        <v>43</v>
      </c>
      <c r="B33">
        <v>0</v>
      </c>
      <c r="C33">
        <v>0</v>
      </c>
      <c r="D33">
        <v>0</v>
      </c>
    </row>
    <row r="34" spans="1:4" x14ac:dyDescent="0.3">
      <c r="A34" s="17" t="s">
        <v>28</v>
      </c>
      <c r="B34">
        <v>11</v>
      </c>
      <c r="C34">
        <v>9</v>
      </c>
      <c r="D34">
        <v>12</v>
      </c>
    </row>
    <row r="35" spans="1:4" x14ac:dyDescent="0.3">
      <c r="A35" s="17" t="s">
        <v>29</v>
      </c>
      <c r="B35">
        <v>3</v>
      </c>
      <c r="C35">
        <v>0</v>
      </c>
      <c r="D35">
        <v>1</v>
      </c>
    </row>
    <row r="36" spans="1:4" x14ac:dyDescent="0.3">
      <c r="A36" s="17" t="s">
        <v>30</v>
      </c>
      <c r="B36">
        <v>6</v>
      </c>
      <c r="C36">
        <v>2</v>
      </c>
      <c r="D36">
        <v>0</v>
      </c>
    </row>
    <row r="37" spans="1:4" x14ac:dyDescent="0.3">
      <c r="A37" s="17" t="s">
        <v>31</v>
      </c>
      <c r="B37">
        <v>1</v>
      </c>
      <c r="C37">
        <v>6</v>
      </c>
      <c r="D37">
        <v>1</v>
      </c>
    </row>
    <row r="38" spans="1:4" x14ac:dyDescent="0.3">
      <c r="A38" s="17" t="s">
        <v>32</v>
      </c>
      <c r="B38">
        <v>3</v>
      </c>
      <c r="C38">
        <v>3</v>
      </c>
      <c r="D38">
        <v>0</v>
      </c>
    </row>
    <row r="39" spans="1:4" x14ac:dyDescent="0.3">
      <c r="A39" s="17" t="s">
        <v>33</v>
      </c>
      <c r="B39">
        <v>12</v>
      </c>
      <c r="C39">
        <v>11</v>
      </c>
      <c r="D39">
        <v>11</v>
      </c>
    </row>
    <row r="40" spans="1:4" x14ac:dyDescent="0.3">
      <c r="A40" s="17" t="s">
        <v>39</v>
      </c>
      <c r="B40">
        <v>0</v>
      </c>
      <c r="C40">
        <v>0</v>
      </c>
      <c r="D40">
        <v>1</v>
      </c>
    </row>
    <row r="41" spans="1:4" x14ac:dyDescent="0.3">
      <c r="A41" s="17" t="s">
        <v>44</v>
      </c>
      <c r="B41">
        <v>0</v>
      </c>
      <c r="C41">
        <v>0</v>
      </c>
      <c r="D41">
        <v>0</v>
      </c>
    </row>
    <row r="42" spans="1:4" x14ac:dyDescent="0.3">
      <c r="A42" s="17" t="s">
        <v>34</v>
      </c>
      <c r="B42">
        <v>0</v>
      </c>
      <c r="C42">
        <v>2</v>
      </c>
      <c r="D42">
        <v>1</v>
      </c>
    </row>
    <row r="43" spans="1:4" x14ac:dyDescent="0.3">
      <c r="A43" s="17" t="s">
        <v>35</v>
      </c>
      <c r="B43">
        <v>5</v>
      </c>
      <c r="C43">
        <v>15</v>
      </c>
      <c r="D43">
        <v>4</v>
      </c>
    </row>
    <row r="44" spans="1:4" x14ac:dyDescent="0.3">
      <c r="A44" s="17" t="s">
        <v>51</v>
      </c>
      <c r="B44">
        <v>0</v>
      </c>
      <c r="C44">
        <v>1</v>
      </c>
      <c r="D44">
        <v>1</v>
      </c>
    </row>
    <row r="45" spans="1:4" x14ac:dyDescent="0.3">
      <c r="A45" s="17" t="s">
        <v>36</v>
      </c>
      <c r="B45">
        <v>3</v>
      </c>
      <c r="C45">
        <v>2</v>
      </c>
      <c r="D45">
        <v>3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21814-B16B-49C4-BC3A-C4B375B37BDD}">
  <dimension ref="A1:E45"/>
  <sheetViews>
    <sheetView workbookViewId="0">
      <selection activeCell="B2" sqref="B2:E45"/>
    </sheetView>
  </sheetViews>
  <sheetFormatPr defaultRowHeight="14.4" x14ac:dyDescent="0.3"/>
  <sheetData>
    <row r="1" spans="1:5" x14ac:dyDescent="0.3">
      <c r="B1" s="43" t="s">
        <v>45</v>
      </c>
      <c r="C1" s="42" t="s">
        <v>37</v>
      </c>
      <c r="D1" s="42" t="s">
        <v>40</v>
      </c>
      <c r="E1" s="42" t="s">
        <v>41</v>
      </c>
    </row>
    <row r="2" spans="1:5" x14ac:dyDescent="0.3">
      <c r="A2" s="17" t="s">
        <v>0</v>
      </c>
      <c r="B2">
        <v>9</v>
      </c>
      <c r="C2">
        <v>5</v>
      </c>
      <c r="D2">
        <v>2</v>
      </c>
      <c r="E2">
        <v>3</v>
      </c>
    </row>
    <row r="3" spans="1:5" x14ac:dyDescent="0.3">
      <c r="A3" s="17" t="s">
        <v>1</v>
      </c>
      <c r="B3">
        <v>7</v>
      </c>
      <c r="C3">
        <v>10</v>
      </c>
      <c r="D3">
        <v>8</v>
      </c>
      <c r="E3">
        <v>0</v>
      </c>
    </row>
    <row r="4" spans="1:5" x14ac:dyDescent="0.3">
      <c r="A4" s="17" t="s">
        <v>2</v>
      </c>
      <c r="B4">
        <v>1</v>
      </c>
      <c r="C4">
        <v>3</v>
      </c>
      <c r="D4">
        <v>2</v>
      </c>
      <c r="E4">
        <v>0</v>
      </c>
    </row>
    <row r="5" spans="1:5" x14ac:dyDescent="0.3">
      <c r="A5" s="17" t="s">
        <v>42</v>
      </c>
      <c r="B5">
        <v>0</v>
      </c>
      <c r="C5">
        <v>3</v>
      </c>
      <c r="D5">
        <v>0</v>
      </c>
      <c r="E5">
        <v>0</v>
      </c>
    </row>
    <row r="6" spans="1:5" x14ac:dyDescent="0.3">
      <c r="A6" s="17" t="s">
        <v>3</v>
      </c>
      <c r="B6">
        <v>3</v>
      </c>
      <c r="C6">
        <v>1</v>
      </c>
      <c r="D6">
        <v>1</v>
      </c>
      <c r="E6">
        <v>1</v>
      </c>
    </row>
    <row r="7" spans="1:5" x14ac:dyDescent="0.3">
      <c r="A7" s="17" t="s">
        <v>46</v>
      </c>
      <c r="B7">
        <v>2</v>
      </c>
      <c r="C7">
        <v>7</v>
      </c>
      <c r="D7">
        <v>0</v>
      </c>
      <c r="E7">
        <v>0</v>
      </c>
    </row>
    <row r="8" spans="1:5" x14ac:dyDescent="0.3">
      <c r="A8" s="17" t="s">
        <v>4</v>
      </c>
      <c r="B8">
        <v>7</v>
      </c>
      <c r="C8">
        <v>12</v>
      </c>
      <c r="D8">
        <v>5</v>
      </c>
      <c r="E8">
        <v>4</v>
      </c>
    </row>
    <row r="9" spans="1:5" x14ac:dyDescent="0.3">
      <c r="A9" s="17" t="s">
        <v>5</v>
      </c>
      <c r="B9">
        <v>6</v>
      </c>
      <c r="C9">
        <v>4</v>
      </c>
      <c r="D9">
        <v>3</v>
      </c>
      <c r="E9">
        <v>0</v>
      </c>
    </row>
    <row r="10" spans="1:5" x14ac:dyDescent="0.3">
      <c r="A10" s="17" t="s">
        <v>6</v>
      </c>
      <c r="B10">
        <v>2</v>
      </c>
      <c r="C10">
        <v>6</v>
      </c>
      <c r="D10">
        <v>2</v>
      </c>
      <c r="E10">
        <v>0</v>
      </c>
    </row>
    <row r="11" spans="1:5" x14ac:dyDescent="0.3">
      <c r="A11" s="17" t="s">
        <v>7</v>
      </c>
      <c r="B11">
        <v>6</v>
      </c>
      <c r="C11">
        <v>2</v>
      </c>
      <c r="D11">
        <v>1</v>
      </c>
      <c r="E11">
        <v>0</v>
      </c>
    </row>
    <row r="12" spans="1:5" x14ac:dyDescent="0.3">
      <c r="A12" s="17" t="s">
        <v>8</v>
      </c>
      <c r="B12">
        <v>2</v>
      </c>
      <c r="C12">
        <v>6</v>
      </c>
      <c r="D12">
        <v>5</v>
      </c>
      <c r="E12">
        <v>2</v>
      </c>
    </row>
    <row r="13" spans="1:5" x14ac:dyDescent="0.3">
      <c r="A13" s="17" t="s">
        <v>9</v>
      </c>
      <c r="B13">
        <v>7</v>
      </c>
      <c r="C13">
        <v>6</v>
      </c>
      <c r="D13">
        <v>6</v>
      </c>
      <c r="E13">
        <v>1</v>
      </c>
    </row>
    <row r="14" spans="1:5" x14ac:dyDescent="0.3">
      <c r="A14" s="17" t="s">
        <v>10</v>
      </c>
      <c r="B14">
        <v>1</v>
      </c>
      <c r="C14">
        <v>3</v>
      </c>
      <c r="D14">
        <v>5</v>
      </c>
      <c r="E14">
        <v>0</v>
      </c>
    </row>
    <row r="15" spans="1:5" x14ac:dyDescent="0.3">
      <c r="A15" s="17" t="s">
        <v>11</v>
      </c>
      <c r="B15">
        <v>8</v>
      </c>
      <c r="C15">
        <v>4</v>
      </c>
      <c r="D15">
        <v>4</v>
      </c>
      <c r="E15">
        <v>0</v>
      </c>
    </row>
    <row r="16" spans="1:5" x14ac:dyDescent="0.3">
      <c r="A16" s="17" t="s">
        <v>12</v>
      </c>
      <c r="B16">
        <v>1</v>
      </c>
      <c r="C16">
        <v>4</v>
      </c>
      <c r="D16">
        <v>5</v>
      </c>
      <c r="E16">
        <v>4</v>
      </c>
    </row>
    <row r="17" spans="1:5" x14ac:dyDescent="0.3">
      <c r="A17" s="17" t="s">
        <v>13</v>
      </c>
      <c r="B17">
        <v>10</v>
      </c>
      <c r="C17">
        <v>9</v>
      </c>
      <c r="D17">
        <v>5</v>
      </c>
      <c r="E17">
        <v>1</v>
      </c>
    </row>
    <row r="18" spans="1:5" x14ac:dyDescent="0.3">
      <c r="A18" s="17" t="s">
        <v>14</v>
      </c>
      <c r="B18">
        <v>6</v>
      </c>
      <c r="C18">
        <v>11</v>
      </c>
      <c r="D18">
        <v>11</v>
      </c>
      <c r="E18">
        <v>8</v>
      </c>
    </row>
    <row r="19" spans="1:5" x14ac:dyDescent="0.3">
      <c r="A19" s="17" t="s">
        <v>15</v>
      </c>
      <c r="B19">
        <v>2</v>
      </c>
      <c r="C19">
        <v>3</v>
      </c>
      <c r="D19">
        <v>5</v>
      </c>
      <c r="E19">
        <v>2</v>
      </c>
    </row>
    <row r="20" spans="1:5" x14ac:dyDescent="0.3">
      <c r="A20" s="17" t="s">
        <v>16</v>
      </c>
      <c r="B20">
        <v>11</v>
      </c>
      <c r="C20">
        <v>5</v>
      </c>
      <c r="D20">
        <v>6</v>
      </c>
      <c r="E20">
        <v>3</v>
      </c>
    </row>
    <row r="21" spans="1:5" x14ac:dyDescent="0.3">
      <c r="A21" s="17" t="s">
        <v>17</v>
      </c>
      <c r="B21">
        <v>4</v>
      </c>
      <c r="C21">
        <v>1</v>
      </c>
      <c r="D21">
        <v>2</v>
      </c>
      <c r="E21">
        <v>0</v>
      </c>
    </row>
    <row r="22" spans="1:5" x14ac:dyDescent="0.3">
      <c r="A22" s="17" t="s">
        <v>18</v>
      </c>
      <c r="B22">
        <v>3</v>
      </c>
      <c r="C22">
        <v>3</v>
      </c>
      <c r="D22">
        <v>5</v>
      </c>
      <c r="E22">
        <v>2</v>
      </c>
    </row>
    <row r="23" spans="1:5" x14ac:dyDescent="0.3">
      <c r="A23" s="17" t="s">
        <v>19</v>
      </c>
      <c r="B23">
        <v>1</v>
      </c>
      <c r="C23">
        <v>7</v>
      </c>
      <c r="D23">
        <v>2</v>
      </c>
      <c r="E23">
        <v>1</v>
      </c>
    </row>
    <row r="24" spans="1:5" x14ac:dyDescent="0.3">
      <c r="A24" s="17" t="s">
        <v>20</v>
      </c>
      <c r="B24">
        <v>9</v>
      </c>
      <c r="C24">
        <v>3</v>
      </c>
      <c r="D24" s="44">
        <v>1</v>
      </c>
      <c r="E24">
        <v>6</v>
      </c>
    </row>
    <row r="25" spans="1:5" x14ac:dyDescent="0.3">
      <c r="A25" s="17" t="s">
        <v>21</v>
      </c>
      <c r="B25">
        <v>5</v>
      </c>
      <c r="C25">
        <v>11</v>
      </c>
      <c r="D25">
        <v>5</v>
      </c>
      <c r="E25">
        <v>4</v>
      </c>
    </row>
    <row r="26" spans="1:5" x14ac:dyDescent="0.3">
      <c r="A26" s="17" t="s">
        <v>38</v>
      </c>
      <c r="B26">
        <v>1</v>
      </c>
      <c r="C26">
        <v>0</v>
      </c>
      <c r="D26">
        <v>0</v>
      </c>
      <c r="E26">
        <v>1</v>
      </c>
    </row>
    <row r="27" spans="1:5" x14ac:dyDescent="0.3">
      <c r="A27" s="17" t="s">
        <v>22</v>
      </c>
      <c r="B27">
        <v>5</v>
      </c>
      <c r="C27">
        <v>6</v>
      </c>
      <c r="D27">
        <v>5</v>
      </c>
      <c r="E27">
        <v>1</v>
      </c>
    </row>
    <row r="28" spans="1:5" x14ac:dyDescent="0.3">
      <c r="A28" s="17" t="s">
        <v>23</v>
      </c>
      <c r="B28">
        <v>4</v>
      </c>
      <c r="C28">
        <v>4</v>
      </c>
      <c r="D28">
        <v>1</v>
      </c>
      <c r="E28">
        <v>1</v>
      </c>
    </row>
    <row r="29" spans="1:5" x14ac:dyDescent="0.3">
      <c r="A29" s="17" t="s">
        <v>24</v>
      </c>
      <c r="B29">
        <v>2</v>
      </c>
      <c r="C29">
        <v>1</v>
      </c>
      <c r="D29">
        <v>3</v>
      </c>
      <c r="E29">
        <v>2</v>
      </c>
    </row>
    <row r="30" spans="1:5" x14ac:dyDescent="0.3">
      <c r="A30" s="17" t="s">
        <v>25</v>
      </c>
      <c r="B30">
        <v>3</v>
      </c>
      <c r="C30">
        <v>2</v>
      </c>
      <c r="D30">
        <v>0</v>
      </c>
      <c r="E30">
        <v>0</v>
      </c>
    </row>
    <row r="31" spans="1:5" x14ac:dyDescent="0.3">
      <c r="A31" s="17" t="s">
        <v>26</v>
      </c>
      <c r="B31">
        <v>2</v>
      </c>
      <c r="C31">
        <v>0</v>
      </c>
      <c r="D31">
        <v>2</v>
      </c>
      <c r="E31">
        <v>1</v>
      </c>
    </row>
    <row r="32" spans="1:5" x14ac:dyDescent="0.3">
      <c r="A32" s="17" t="s">
        <v>27</v>
      </c>
      <c r="B32">
        <v>2</v>
      </c>
      <c r="C32">
        <v>3</v>
      </c>
      <c r="D32">
        <v>3</v>
      </c>
      <c r="E32">
        <v>1</v>
      </c>
    </row>
    <row r="33" spans="1:5" x14ac:dyDescent="0.3">
      <c r="A33" s="17" t="s">
        <v>43</v>
      </c>
      <c r="B33">
        <v>0</v>
      </c>
      <c r="C33">
        <v>0</v>
      </c>
      <c r="D33">
        <v>0</v>
      </c>
      <c r="E33">
        <v>0</v>
      </c>
    </row>
    <row r="34" spans="1:5" x14ac:dyDescent="0.3">
      <c r="A34" s="17" t="s">
        <v>28</v>
      </c>
      <c r="B34">
        <v>10</v>
      </c>
      <c r="C34">
        <v>12</v>
      </c>
      <c r="D34">
        <v>9</v>
      </c>
      <c r="E34">
        <v>12</v>
      </c>
    </row>
    <row r="35" spans="1:5" x14ac:dyDescent="0.3">
      <c r="A35" s="17" t="s">
        <v>29</v>
      </c>
      <c r="B35">
        <v>0</v>
      </c>
      <c r="C35">
        <v>3</v>
      </c>
      <c r="D35">
        <v>0</v>
      </c>
      <c r="E35">
        <v>1</v>
      </c>
    </row>
    <row r="36" spans="1:5" x14ac:dyDescent="0.3">
      <c r="A36" s="17" t="s">
        <v>30</v>
      </c>
      <c r="B36">
        <v>12</v>
      </c>
      <c r="C36">
        <v>8</v>
      </c>
      <c r="D36">
        <v>3</v>
      </c>
      <c r="E36">
        <v>1</v>
      </c>
    </row>
    <row r="37" spans="1:5" x14ac:dyDescent="0.3">
      <c r="A37" s="17" t="s">
        <v>31</v>
      </c>
      <c r="B37">
        <v>13</v>
      </c>
      <c r="C37">
        <v>2</v>
      </c>
      <c r="D37">
        <v>5</v>
      </c>
      <c r="E37">
        <v>2</v>
      </c>
    </row>
    <row r="38" spans="1:5" x14ac:dyDescent="0.3">
      <c r="A38" s="17" t="s">
        <v>32</v>
      </c>
      <c r="B38">
        <v>9</v>
      </c>
      <c r="C38">
        <v>5</v>
      </c>
      <c r="D38">
        <v>4</v>
      </c>
      <c r="E38">
        <v>0</v>
      </c>
    </row>
    <row r="39" spans="1:5" x14ac:dyDescent="0.3">
      <c r="A39" s="17" t="s">
        <v>33</v>
      </c>
      <c r="B39">
        <v>11</v>
      </c>
      <c r="C39">
        <v>12</v>
      </c>
      <c r="D39">
        <v>11</v>
      </c>
      <c r="E39">
        <v>11</v>
      </c>
    </row>
    <row r="40" spans="1:5" x14ac:dyDescent="0.3">
      <c r="A40" s="17" t="s">
        <v>39</v>
      </c>
      <c r="B40">
        <v>0</v>
      </c>
      <c r="C40">
        <v>0</v>
      </c>
      <c r="D40">
        <v>0</v>
      </c>
      <c r="E40">
        <v>1</v>
      </c>
    </row>
    <row r="41" spans="1:5" x14ac:dyDescent="0.3">
      <c r="A41" s="17" t="s">
        <v>44</v>
      </c>
      <c r="B41">
        <v>2</v>
      </c>
      <c r="C41">
        <v>0</v>
      </c>
      <c r="D41">
        <v>1</v>
      </c>
      <c r="E41">
        <v>0</v>
      </c>
    </row>
    <row r="42" spans="1:5" x14ac:dyDescent="0.3">
      <c r="A42" s="17" t="s">
        <v>34</v>
      </c>
      <c r="B42">
        <v>4</v>
      </c>
      <c r="C42">
        <v>0</v>
      </c>
      <c r="D42">
        <v>2</v>
      </c>
      <c r="E42">
        <v>0</v>
      </c>
    </row>
    <row r="43" spans="1:5" x14ac:dyDescent="0.3">
      <c r="A43" s="17" t="s">
        <v>35</v>
      </c>
      <c r="B43">
        <v>10</v>
      </c>
      <c r="C43">
        <v>7</v>
      </c>
      <c r="D43">
        <v>16</v>
      </c>
      <c r="E43">
        <v>6</v>
      </c>
    </row>
    <row r="44" spans="1:5" x14ac:dyDescent="0.3">
      <c r="A44" s="17" t="s">
        <v>51</v>
      </c>
      <c r="B44">
        <v>2</v>
      </c>
      <c r="C44">
        <v>0</v>
      </c>
      <c r="D44">
        <v>2</v>
      </c>
      <c r="E44">
        <v>1</v>
      </c>
    </row>
    <row r="45" spans="1:5" x14ac:dyDescent="0.3">
      <c r="A45" s="17" t="s">
        <v>36</v>
      </c>
      <c r="B45">
        <v>5</v>
      </c>
      <c r="C45">
        <v>3</v>
      </c>
      <c r="D45">
        <v>2</v>
      </c>
      <c r="E45">
        <v>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1196F-2F2D-4E01-8754-408FEBF75218}">
  <dimension ref="A2:E46"/>
  <sheetViews>
    <sheetView workbookViewId="0">
      <selection activeCell="B3" sqref="B3:E46"/>
    </sheetView>
  </sheetViews>
  <sheetFormatPr defaultRowHeight="14.4" x14ac:dyDescent="0.3"/>
  <sheetData>
    <row r="2" spans="1:5" x14ac:dyDescent="0.3">
      <c r="B2" s="43" t="s">
        <v>45</v>
      </c>
      <c r="C2" s="43" t="s">
        <v>37</v>
      </c>
      <c r="D2" s="43" t="s">
        <v>40</v>
      </c>
      <c r="E2" s="42" t="s">
        <v>41</v>
      </c>
    </row>
    <row r="3" spans="1:5" x14ac:dyDescent="0.3">
      <c r="A3" s="17" t="s">
        <v>0</v>
      </c>
      <c r="B3">
        <v>11</v>
      </c>
      <c r="C3">
        <v>3</v>
      </c>
      <c r="D3">
        <v>2</v>
      </c>
      <c r="E3">
        <v>3</v>
      </c>
    </row>
    <row r="4" spans="1:5" x14ac:dyDescent="0.3">
      <c r="A4" s="17" t="s">
        <v>1</v>
      </c>
      <c r="B4">
        <v>7</v>
      </c>
      <c r="C4">
        <v>9</v>
      </c>
      <c r="D4">
        <v>5</v>
      </c>
      <c r="E4">
        <v>0</v>
      </c>
    </row>
    <row r="5" spans="1:5" x14ac:dyDescent="0.3">
      <c r="A5" s="17" t="s">
        <v>2</v>
      </c>
      <c r="B5">
        <v>1</v>
      </c>
      <c r="C5">
        <v>2</v>
      </c>
      <c r="D5">
        <v>1</v>
      </c>
      <c r="E5">
        <v>0</v>
      </c>
    </row>
    <row r="6" spans="1:5" x14ac:dyDescent="0.3">
      <c r="A6" s="17" t="s">
        <v>42</v>
      </c>
      <c r="B6">
        <v>0</v>
      </c>
      <c r="C6">
        <v>3</v>
      </c>
      <c r="D6">
        <v>0</v>
      </c>
      <c r="E6">
        <v>0</v>
      </c>
    </row>
    <row r="7" spans="1:5" x14ac:dyDescent="0.3">
      <c r="A7" s="17" t="s">
        <v>3</v>
      </c>
      <c r="B7">
        <v>0</v>
      </c>
      <c r="C7">
        <v>0</v>
      </c>
      <c r="D7">
        <v>1</v>
      </c>
      <c r="E7">
        <v>1</v>
      </c>
    </row>
    <row r="8" spans="1:5" x14ac:dyDescent="0.3">
      <c r="A8" s="17" t="s">
        <v>46</v>
      </c>
      <c r="B8">
        <v>2</v>
      </c>
      <c r="C8">
        <v>7</v>
      </c>
      <c r="D8">
        <v>0</v>
      </c>
      <c r="E8">
        <v>0</v>
      </c>
    </row>
    <row r="9" spans="1:5" x14ac:dyDescent="0.3">
      <c r="A9" s="17" t="s">
        <v>4</v>
      </c>
      <c r="B9">
        <v>8</v>
      </c>
      <c r="C9">
        <v>12</v>
      </c>
      <c r="D9">
        <v>3</v>
      </c>
      <c r="E9">
        <v>3</v>
      </c>
    </row>
    <row r="10" spans="1:5" x14ac:dyDescent="0.3">
      <c r="A10" s="17" t="s">
        <v>5</v>
      </c>
      <c r="B10">
        <v>6</v>
      </c>
      <c r="C10">
        <v>4</v>
      </c>
      <c r="D10">
        <v>3</v>
      </c>
      <c r="E10">
        <v>0</v>
      </c>
    </row>
    <row r="11" spans="1:5" x14ac:dyDescent="0.3">
      <c r="A11" s="17" t="s">
        <v>6</v>
      </c>
      <c r="B11">
        <v>3</v>
      </c>
      <c r="C11">
        <v>6</v>
      </c>
      <c r="D11">
        <v>2</v>
      </c>
      <c r="E11">
        <v>0</v>
      </c>
    </row>
    <row r="12" spans="1:5" x14ac:dyDescent="0.3">
      <c r="A12" s="17" t="s">
        <v>7</v>
      </c>
      <c r="B12">
        <v>7</v>
      </c>
      <c r="C12">
        <v>2</v>
      </c>
      <c r="D12">
        <v>1</v>
      </c>
      <c r="E12">
        <v>0</v>
      </c>
    </row>
    <row r="13" spans="1:5" x14ac:dyDescent="0.3">
      <c r="A13" s="17" t="s">
        <v>8</v>
      </c>
      <c r="B13">
        <v>2</v>
      </c>
      <c r="C13">
        <v>6</v>
      </c>
      <c r="D13">
        <v>5</v>
      </c>
      <c r="E13">
        <v>1</v>
      </c>
    </row>
    <row r="14" spans="1:5" x14ac:dyDescent="0.3">
      <c r="A14" s="17" t="s">
        <v>9</v>
      </c>
      <c r="B14">
        <v>7</v>
      </c>
      <c r="C14">
        <v>8</v>
      </c>
      <c r="D14">
        <v>6</v>
      </c>
      <c r="E14">
        <v>0</v>
      </c>
    </row>
    <row r="15" spans="1:5" x14ac:dyDescent="0.3">
      <c r="A15" s="17" t="s">
        <v>10</v>
      </c>
      <c r="B15">
        <v>1</v>
      </c>
      <c r="C15">
        <v>3</v>
      </c>
      <c r="D15">
        <v>5</v>
      </c>
      <c r="E15">
        <v>0</v>
      </c>
    </row>
    <row r="16" spans="1:5" x14ac:dyDescent="0.3">
      <c r="A16" s="17" t="s">
        <v>11</v>
      </c>
      <c r="B16">
        <v>4</v>
      </c>
      <c r="C16">
        <v>4</v>
      </c>
      <c r="D16">
        <v>4</v>
      </c>
      <c r="E16">
        <v>0</v>
      </c>
    </row>
    <row r="17" spans="1:5" x14ac:dyDescent="0.3">
      <c r="A17" s="17" t="s">
        <v>12</v>
      </c>
      <c r="B17">
        <v>1</v>
      </c>
      <c r="C17">
        <v>3</v>
      </c>
      <c r="D17">
        <v>4</v>
      </c>
      <c r="E17">
        <v>2</v>
      </c>
    </row>
    <row r="18" spans="1:5" x14ac:dyDescent="0.3">
      <c r="A18" s="17" t="s">
        <v>13</v>
      </c>
      <c r="B18">
        <v>10</v>
      </c>
      <c r="C18">
        <v>4</v>
      </c>
      <c r="D18">
        <v>4</v>
      </c>
      <c r="E18">
        <v>0</v>
      </c>
    </row>
    <row r="19" spans="1:5" x14ac:dyDescent="0.3">
      <c r="A19" s="17" t="s">
        <v>14</v>
      </c>
      <c r="B19">
        <v>12</v>
      </c>
      <c r="C19">
        <v>11</v>
      </c>
      <c r="D19">
        <v>11</v>
      </c>
      <c r="E19">
        <v>8</v>
      </c>
    </row>
    <row r="20" spans="1:5" x14ac:dyDescent="0.3">
      <c r="A20" s="17" t="s">
        <v>15</v>
      </c>
      <c r="B20">
        <v>1</v>
      </c>
      <c r="C20">
        <v>2</v>
      </c>
      <c r="D20">
        <v>5</v>
      </c>
      <c r="E20">
        <v>1</v>
      </c>
    </row>
    <row r="21" spans="1:5" x14ac:dyDescent="0.3">
      <c r="A21" s="17" t="s">
        <v>16</v>
      </c>
      <c r="B21">
        <v>1</v>
      </c>
      <c r="C21">
        <v>3</v>
      </c>
      <c r="D21">
        <v>4</v>
      </c>
      <c r="E21">
        <v>3</v>
      </c>
    </row>
    <row r="22" spans="1:5" x14ac:dyDescent="0.3">
      <c r="A22" s="17" t="s">
        <v>17</v>
      </c>
      <c r="B22">
        <v>5</v>
      </c>
      <c r="C22">
        <v>1</v>
      </c>
      <c r="D22">
        <v>1</v>
      </c>
      <c r="E22">
        <v>0</v>
      </c>
    </row>
    <row r="23" spans="1:5" x14ac:dyDescent="0.3">
      <c r="A23" s="17" t="s">
        <v>18</v>
      </c>
      <c r="B23">
        <v>2</v>
      </c>
      <c r="C23">
        <v>1</v>
      </c>
      <c r="D23">
        <v>3</v>
      </c>
      <c r="E23">
        <v>1</v>
      </c>
    </row>
    <row r="24" spans="1:5" x14ac:dyDescent="0.3">
      <c r="A24" s="17" t="s">
        <v>19</v>
      </c>
      <c r="B24">
        <v>1</v>
      </c>
      <c r="C24">
        <v>7</v>
      </c>
      <c r="D24">
        <v>1</v>
      </c>
      <c r="E24">
        <v>1</v>
      </c>
    </row>
    <row r="25" spans="1:5" x14ac:dyDescent="0.3">
      <c r="A25" s="17" t="s">
        <v>20</v>
      </c>
      <c r="B25">
        <v>8</v>
      </c>
      <c r="C25">
        <v>4</v>
      </c>
      <c r="D25">
        <v>1</v>
      </c>
      <c r="E25">
        <v>3</v>
      </c>
    </row>
    <row r="26" spans="1:5" x14ac:dyDescent="0.3">
      <c r="A26" s="17" t="s">
        <v>21</v>
      </c>
      <c r="B26">
        <v>9</v>
      </c>
      <c r="C26">
        <v>9</v>
      </c>
      <c r="D26">
        <v>5</v>
      </c>
      <c r="E26">
        <v>4</v>
      </c>
    </row>
    <row r="27" spans="1:5" x14ac:dyDescent="0.3">
      <c r="A27" s="17" t="s">
        <v>38</v>
      </c>
      <c r="B27">
        <v>1</v>
      </c>
      <c r="C27">
        <v>1</v>
      </c>
      <c r="D27">
        <v>0</v>
      </c>
      <c r="E27">
        <v>1</v>
      </c>
    </row>
    <row r="28" spans="1:5" x14ac:dyDescent="0.3">
      <c r="A28" s="17" t="s">
        <v>22</v>
      </c>
      <c r="B28">
        <v>6</v>
      </c>
      <c r="C28">
        <v>6</v>
      </c>
      <c r="D28">
        <v>6</v>
      </c>
      <c r="E28">
        <v>0</v>
      </c>
    </row>
    <row r="29" spans="1:5" x14ac:dyDescent="0.3">
      <c r="A29" s="17" t="s">
        <v>23</v>
      </c>
      <c r="B29">
        <v>4</v>
      </c>
      <c r="C29">
        <v>5</v>
      </c>
      <c r="D29">
        <v>1</v>
      </c>
      <c r="E29">
        <v>0</v>
      </c>
    </row>
    <row r="30" spans="1:5" x14ac:dyDescent="0.3">
      <c r="A30" s="17" t="s">
        <v>24</v>
      </c>
      <c r="B30">
        <v>0</v>
      </c>
      <c r="C30">
        <v>1</v>
      </c>
      <c r="D30">
        <v>2</v>
      </c>
      <c r="E30">
        <v>2</v>
      </c>
    </row>
    <row r="31" spans="1:5" x14ac:dyDescent="0.3">
      <c r="A31" s="17" t="s">
        <v>25</v>
      </c>
      <c r="B31">
        <v>3</v>
      </c>
      <c r="C31">
        <v>2</v>
      </c>
      <c r="D31">
        <v>0</v>
      </c>
      <c r="E31">
        <v>0</v>
      </c>
    </row>
    <row r="32" spans="1:5" x14ac:dyDescent="0.3">
      <c r="A32" s="17" t="s">
        <v>26</v>
      </c>
      <c r="B32">
        <v>2</v>
      </c>
      <c r="C32">
        <v>0</v>
      </c>
      <c r="D32">
        <v>2</v>
      </c>
      <c r="E32">
        <v>0</v>
      </c>
    </row>
    <row r="33" spans="1:5" x14ac:dyDescent="0.3">
      <c r="A33" s="17" t="s">
        <v>27</v>
      </c>
      <c r="B33">
        <v>2</v>
      </c>
      <c r="C33">
        <v>2</v>
      </c>
      <c r="D33">
        <v>1</v>
      </c>
      <c r="E33">
        <v>0</v>
      </c>
    </row>
    <row r="34" spans="1:5" x14ac:dyDescent="0.3">
      <c r="A34" s="17" t="s">
        <v>43</v>
      </c>
      <c r="B34">
        <v>0</v>
      </c>
      <c r="C34">
        <v>0</v>
      </c>
      <c r="D34">
        <v>0</v>
      </c>
      <c r="E34">
        <v>0</v>
      </c>
    </row>
    <row r="35" spans="1:5" x14ac:dyDescent="0.3">
      <c r="A35" s="17" t="s">
        <v>28</v>
      </c>
      <c r="B35">
        <v>11</v>
      </c>
      <c r="C35">
        <v>12</v>
      </c>
      <c r="D35">
        <v>9</v>
      </c>
      <c r="E35">
        <v>11</v>
      </c>
    </row>
    <row r="36" spans="1:5" x14ac:dyDescent="0.3">
      <c r="A36" s="17" t="s">
        <v>29</v>
      </c>
      <c r="B36">
        <v>1</v>
      </c>
      <c r="C36">
        <v>1</v>
      </c>
      <c r="D36">
        <v>0</v>
      </c>
      <c r="E36">
        <v>0</v>
      </c>
    </row>
    <row r="37" spans="1:5" x14ac:dyDescent="0.3">
      <c r="A37" s="17" t="s">
        <v>30</v>
      </c>
      <c r="B37">
        <v>12</v>
      </c>
      <c r="C37">
        <v>6</v>
      </c>
      <c r="D37">
        <v>1</v>
      </c>
      <c r="E37">
        <v>0</v>
      </c>
    </row>
    <row r="38" spans="1:5" x14ac:dyDescent="0.3">
      <c r="A38" s="17" t="s">
        <v>31</v>
      </c>
      <c r="B38">
        <v>10</v>
      </c>
      <c r="C38">
        <v>2</v>
      </c>
      <c r="D38">
        <v>5</v>
      </c>
      <c r="E38">
        <v>2</v>
      </c>
    </row>
    <row r="39" spans="1:5" x14ac:dyDescent="0.3">
      <c r="A39" s="17" t="s">
        <v>32</v>
      </c>
      <c r="B39">
        <v>9</v>
      </c>
      <c r="C39">
        <v>4</v>
      </c>
      <c r="D39">
        <v>4</v>
      </c>
      <c r="E39">
        <v>0</v>
      </c>
    </row>
    <row r="40" spans="1:5" x14ac:dyDescent="0.3">
      <c r="A40" s="17" t="s">
        <v>33</v>
      </c>
      <c r="B40">
        <v>13</v>
      </c>
      <c r="C40">
        <v>9</v>
      </c>
      <c r="D40">
        <v>8</v>
      </c>
      <c r="E40">
        <v>10</v>
      </c>
    </row>
    <row r="41" spans="1:5" x14ac:dyDescent="0.3">
      <c r="A41" s="17" t="s">
        <v>39</v>
      </c>
      <c r="B41">
        <v>0</v>
      </c>
      <c r="C41">
        <v>0</v>
      </c>
      <c r="D41">
        <v>0</v>
      </c>
      <c r="E41">
        <v>1</v>
      </c>
    </row>
    <row r="42" spans="1:5" x14ac:dyDescent="0.3">
      <c r="A42" s="17" t="s">
        <v>44</v>
      </c>
      <c r="B42">
        <v>2</v>
      </c>
      <c r="C42">
        <v>0</v>
      </c>
      <c r="D42">
        <v>1</v>
      </c>
      <c r="E42">
        <v>0</v>
      </c>
    </row>
    <row r="43" spans="1:5" x14ac:dyDescent="0.3">
      <c r="A43" s="17" t="s">
        <v>34</v>
      </c>
      <c r="B43">
        <v>12</v>
      </c>
      <c r="C43">
        <v>0</v>
      </c>
      <c r="D43">
        <v>2</v>
      </c>
      <c r="E43">
        <v>0</v>
      </c>
    </row>
    <row r="44" spans="1:5" x14ac:dyDescent="0.3">
      <c r="A44" s="17" t="s">
        <v>35</v>
      </c>
      <c r="B44">
        <v>8</v>
      </c>
      <c r="C44">
        <v>7</v>
      </c>
      <c r="D44">
        <v>13</v>
      </c>
      <c r="E44">
        <v>5</v>
      </c>
    </row>
    <row r="45" spans="1:5" x14ac:dyDescent="0.3">
      <c r="A45" s="17" t="s">
        <v>51</v>
      </c>
      <c r="B45">
        <v>3</v>
      </c>
      <c r="C45">
        <v>0</v>
      </c>
      <c r="D45">
        <v>2</v>
      </c>
      <c r="E45">
        <v>1</v>
      </c>
    </row>
    <row r="46" spans="1:5" x14ac:dyDescent="0.3">
      <c r="A46" s="17" t="s">
        <v>36</v>
      </c>
      <c r="B46">
        <v>0</v>
      </c>
      <c r="C46">
        <v>3</v>
      </c>
      <c r="D46">
        <v>2</v>
      </c>
      <c r="E46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Km výpočet 2023</vt:lpstr>
      <vt:lpstr>CELKEM 2023</vt:lpstr>
      <vt:lpstr>I.ČP 2023 celkem</vt:lpstr>
      <vt:lpstr>II.ČP 2023 celkem</vt:lpstr>
      <vt:lpstr>III.ČP 2023 celkem</vt:lpstr>
      <vt:lpstr>MČR 2023 celkem</vt:lpstr>
      <vt:lpstr>5 km 2023 celkem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Zdeněk Krpata</cp:lastModifiedBy>
  <dcterms:created xsi:type="dcterms:W3CDTF">2022-09-05T13:23:29Z</dcterms:created>
  <dcterms:modified xsi:type="dcterms:W3CDTF">2024-11-27T18:20:06Z</dcterms:modified>
</cp:coreProperties>
</file>